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0.xml" ContentType="application/vnd.openxmlformats-package.core-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80" windowWidth="18060" windowHeight="6990"/>
  </bookViews>
  <sheets>
    <sheet name="Лист1" sheetId="1" r:id="rId1"/>
  </sheets>
  <definedNames>
    <definedName name="_xlnm.Print_Titles" localSheetId="0">Лист1!$1:$1</definedName>
  </definedNames>
  <calcPr calcId="125725"/>
</workbook>
</file>

<file path=xl/calcChain.xml><?xml version="1.0" encoding="utf-8"?>
<calcChain xmlns="http://schemas.openxmlformats.org/spreadsheetml/2006/main">
  <c r="AP14" i="1"/>
  <c r="AQ14"/>
  <c r="AR14"/>
  <c r="AS14"/>
  <c r="AT14"/>
  <c r="AO15"/>
  <c r="AP15"/>
  <c r="AQ15"/>
  <c r="AR15"/>
  <c r="AS15"/>
  <c r="AT15"/>
  <c r="AJ16"/>
  <c r="AK16"/>
  <c r="AL16"/>
  <c r="AM16"/>
  <c r="AN16"/>
  <c r="AO16"/>
  <c r="AP16"/>
  <c r="AQ16"/>
  <c r="AR16"/>
  <c r="AS16"/>
  <c r="AT16"/>
  <c r="AI16"/>
  <c r="AJ21"/>
  <c r="AK21"/>
  <c r="AL21"/>
  <c r="AM21"/>
  <c r="AN21"/>
  <c r="AO21"/>
  <c r="AP21"/>
  <c r="AQ21"/>
  <c r="AR21"/>
  <c r="AS21"/>
  <c r="AT21"/>
  <c r="AI21"/>
  <c r="AJ26"/>
  <c r="AK26"/>
  <c r="AL26"/>
  <c r="AM26"/>
  <c r="AN26"/>
  <c r="AO26"/>
  <c r="AP26"/>
  <c r="AQ26"/>
  <c r="AR26"/>
  <c r="AS26"/>
  <c r="AT26"/>
  <c r="AI26"/>
  <c r="AP37"/>
  <c r="AQ37"/>
  <c r="AR37"/>
  <c r="AS37"/>
  <c r="AT37"/>
  <c r="AJ38"/>
  <c r="AJ37" s="1"/>
  <c r="AK38"/>
  <c r="AK37" s="1"/>
  <c r="AL38"/>
  <c r="AL37" s="1"/>
  <c r="AM38"/>
  <c r="AM37" s="1"/>
  <c r="AN38"/>
  <c r="AN37" s="1"/>
  <c r="AO38"/>
  <c r="AO37" s="1"/>
  <c r="AP38"/>
  <c r="AQ38"/>
  <c r="AR38"/>
  <c r="AS38"/>
  <c r="AT38"/>
  <c r="AI38"/>
  <c r="AI37" s="1"/>
  <c r="AJ45"/>
  <c r="AJ44" s="1"/>
  <c r="AJ42" s="1"/>
  <c r="AK45"/>
  <c r="AK44" s="1"/>
  <c r="AK42" s="1"/>
  <c r="AL45"/>
  <c r="AL44" s="1"/>
  <c r="AL42" s="1"/>
  <c r="AM45"/>
  <c r="AN45"/>
  <c r="AO45"/>
  <c r="AP45"/>
  <c r="AQ45"/>
  <c r="AR45"/>
  <c r="AR44" s="1"/>
  <c r="AR42" s="1"/>
  <c r="AS45"/>
  <c r="AT45"/>
  <c r="AI45"/>
  <c r="AI44" s="1"/>
  <c r="AI42" s="1"/>
  <c r="AJ52"/>
  <c r="AK52"/>
  <c r="AL52"/>
  <c r="AM52"/>
  <c r="AN52"/>
  <c r="AO52"/>
  <c r="AP52"/>
  <c r="AQ52"/>
  <c r="AR52"/>
  <c r="AS52"/>
  <c r="AT52"/>
  <c r="AI52"/>
  <c r="AP44"/>
  <c r="AP42" s="1"/>
  <c r="AT44"/>
  <c r="AT42" s="1"/>
  <c r="AJ33"/>
  <c r="AM33"/>
  <c r="AN33"/>
  <c r="AQ33"/>
  <c r="AR33"/>
  <c r="AJ15" l="1"/>
  <c r="AJ14" s="1"/>
  <c r="AO14"/>
  <c r="AN15"/>
  <c r="AM15"/>
  <c r="AL15"/>
  <c r="AL14" s="1"/>
  <c r="AK15"/>
  <c r="AK14" s="1"/>
  <c r="AI15"/>
  <c r="AT33"/>
  <c r="AP33"/>
  <c r="AS33"/>
  <c r="AO33"/>
  <c r="AI33"/>
  <c r="AS44"/>
  <c r="AS42" s="1"/>
  <c r="AM44"/>
  <c r="AM42" s="1"/>
  <c r="AL33"/>
  <c r="AK33"/>
  <c r="AO44"/>
  <c r="AO42" s="1"/>
  <c r="AQ44"/>
  <c r="AQ42" s="1"/>
  <c r="AN44"/>
  <c r="AN42" s="1"/>
  <c r="AN14" l="1"/>
  <c r="AM14"/>
  <c r="AI14"/>
</calcChain>
</file>

<file path=xl/sharedStrings.xml><?xml version="1.0" encoding="utf-8"?>
<sst xmlns="http://schemas.openxmlformats.org/spreadsheetml/2006/main" count="1006" uniqueCount="235">
  <si>
    <t/>
  </si>
  <si>
    <t>Финансовый орган субъекта Российской Федерации</t>
  </si>
  <si>
    <t>Единица измерения: тыс руб (с точностью до первого десятичного знака)</t>
  </si>
  <si>
    <t>Наименование полномочия, расходного обязательства</t>
  </si>
  <si>
    <t>Правовое основание финансового обеспечения расходного полномочия субъекта Российской Федерации</t>
  </si>
  <si>
    <t>Объем средств на исполнение расходного обязательства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</si>
  <si>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</si>
  <si>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>Оценка стоимости полномочий муниципальных образований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</si>
  <si>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</si>
  <si>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Российской Федерации</t>
  </si>
  <si>
    <t>субъекта Российской Федерации</t>
  </si>
  <si>
    <t>Федеральные законы</t>
  </si>
  <si>
    <t>Указы Президента Российской Федерации</t>
  </si>
  <si>
    <t>Нормативные правовые акты Правительства Российской Федерации</t>
  </si>
  <si>
    <t>в том числе государственные программы Российской Федерации</t>
  </si>
  <si>
    <t>Акты федеральных органов исполнительной власти</t>
  </si>
  <si>
    <t>Договоры, соглашения</t>
  </si>
  <si>
    <t xml:space="preserve">Законы субъекта Российской Федерации </t>
  </si>
  <si>
    <t xml:space="preserve">Нормативные правовые акты субъекта Российской Федерации </t>
  </si>
  <si>
    <t xml:space="preserve">Группа </t>
  </si>
  <si>
    <t>Код расхода по БК</t>
  </si>
  <si>
    <t>отчетный 2017 г</t>
  </si>
  <si>
    <t>текущий 2018 г</t>
  </si>
  <si>
    <t>очередной 2019 г</t>
  </si>
  <si>
    <t>плановый период</t>
  </si>
  <si>
    <t>Код строки</t>
  </si>
  <si>
    <t>Наименование, номер и дата</t>
  </si>
  <si>
    <t>Номер статьи (подстатьи), пункта (подпункта)</t>
  </si>
  <si>
    <t>Дата вступления в силу и срок действия</t>
  </si>
  <si>
    <t>Номер  пункта , подпункта</t>
  </si>
  <si>
    <t>код НПА</t>
  </si>
  <si>
    <t>полномочий</t>
  </si>
  <si>
    <t>Раздел</t>
  </si>
  <si>
    <t>Подраздел</t>
  </si>
  <si>
    <t>по плану</t>
  </si>
  <si>
    <t>по факту исполнения</t>
  </si>
  <si>
    <t>Методика расчета оценки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</si>
  <si>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</si>
  <si>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</si>
  <si>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</si>
  <si>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</si>
  <si>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</si>
  <si>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</si>
  <si>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</si>
  <si>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</si>
  <si>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</si>
  <si>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</si>
  <si>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</si>
  <si>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</si>
  <si>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</si>
  <si>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</si>
  <si>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</si>
  <si>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</si>
  <si>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</si>
  <si>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</si>
  <si>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</si>
  <si>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</si>
  <si>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</si>
  <si>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</si>
  <si>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</si>
  <si>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</si>
  <si>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</si>
  <si>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</si>
  <si>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</si>
  <si>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</si>
  <si>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</si>
  <si>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43</t>
  </si>
  <si>
    <t>44</t>
  </si>
  <si>
    <t>45</t>
  </si>
  <si>
    <t>46</t>
  </si>
  <si>
    <t>47</t>
  </si>
  <si>
    <t>48</t>
  </si>
  <si>
    <t>49</t>
  </si>
  <si>
    <t>X</t>
  </si>
  <si>
    <t>01</t>
  </si>
  <si>
    <t>03</t>
  </si>
  <si>
    <t>00</t>
  </si>
  <si>
    <t>4900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</si>
  <si>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</si>
  <si>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4901</t>
  </si>
  <si>
    <t>5.1.1. по перечню, предусмотренному частью  3 статьи  14 Федерального закона от 6 октября 2003 г.  № 131-ФЗ «Об общих принципах организации местного самоуправления в Российской Федерации», всего</t>
  </si>
  <si>
    <t>4902</t>
  </si>
  <si>
    <t>5.1.1.4. обеспечение первичных мер пожарной безопасности в границах населенных пунктов сельского поселения</t>
  </si>
  <si>
    <t>4906</t>
  </si>
  <si>
    <t>5.1.1.5. создание условий для обеспечения жителей сельского поселения услугами связи, общественного питания, торговли и бытового обслуживания</t>
  </si>
  <si>
    <t>4907</t>
  </si>
  <si>
    <t>5.1.1.9. утверждение правил благоустройства территории сельского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сельского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</si>
  <si>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4911</t>
  </si>
  <si>
    <t>5.1.2. 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статьи 14 Федерального закона от 6 октября 2003  г. № 131-ФЗ «Об общих принципах организации местного самоуправления в Российской Федерации», всего</t>
  </si>
  <si>
    <t>5000</t>
  </si>
  <si>
    <t>5.1.2.3. дорожная деятельность в отношении автомобильных дорог местного значения вне границ населенных пунктов в границах сельского поселения, осуществление муниципального контроля за сохранностью автомобильных дорог местного значения вне границ населенных пунктов в границах сельского поселения,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</si>
  <si>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5003</t>
  </si>
  <si>
    <t>5.1.2.6. 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сельского поселения</t>
  </si>
  <si>
    <t>5006</t>
  </si>
  <si>
    <t>5.1.3.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района, всего</t>
  </si>
  <si>
    <t>5100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</si>
  <si>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по перечню, предусмотренному частью 1 статьи  17 Федерального закона от 6 октября 2003  г. № 131-ФЗ «Об общих принципах организации местного самоуправления в Российской Федерации», всего</t>
  </si>
  <si>
    <t>5200</t>
  </si>
  <si>
    <t>5.2.1. функционирование органов местного самоуправления</t>
  </si>
  <si>
    <t>5201</t>
  </si>
  <si>
    <t>5.2.11.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</si>
  <si>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5211</t>
  </si>
  <si>
    <t>5.2.18 дополнительные гарантии муниципальным служащим в виде ежемесячных доплат к трудовой пенсии, пенсии за выслугу лет</t>
  </si>
  <si>
    <t>5218</t>
  </si>
  <si>
    <t>5.3.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 на решение вопросов, не отнесенных к вопросам местного значения сельского поселения, всего</t>
  </si>
  <si>
    <t>5300</t>
  </si>
  <si>
    <t>5.3.1. по перечню, предусмотренному Федеральным  законом от 6 октября 2003 г.  № 131-ФЗ «Об общих принципах организации местного самоуправления в Российской Федерации», всего</t>
  </si>
  <si>
    <t>5301</t>
  </si>
  <si>
    <t>5.3.2. по участию в осуществлении государственных полномочий (не переданных в соответствии со статьей 19 Федерального закона от 6 октября 2003  г.  № 131-ФЗ «Об общих принципах организации местного самоуправления в Российской Федерации»), если это участие предусмотрено федеральными законами, всего</t>
  </si>
  <si>
    <t>5400</t>
  </si>
  <si>
    <t>5.3.3. по реализации вопросов, не отнесенных к компетенции органов местного самоуправления других муниципальных образований, органов государственной власти и не исключенных из их компетенции федеральными законами и законами субъектов Российской Федерации, всего</t>
  </si>
  <si>
    <t>5500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</si>
  <si>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</si>
  <si>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5600</t>
  </si>
  <si>
    <t>5.4.1. за счет субвенций, предоставленных из федерального бюджета или бюджета субъекта Российской Федерации, всего</t>
  </si>
  <si>
    <t>5601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</si>
  <si>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</si>
  <si>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5604</t>
  </si>
  <si>
    <t>5.4.1.40. на 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создание комиссий по делам несовершеннолетних и защите их прав и организации деятельности этих комиссий, создание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Федерации</t>
  </si>
  <si>
    <t>5641</t>
  </si>
  <si>
    <t>5.4.2. за счет собственных доходов и источников финансирования дефицита бюджета сельского поселения, всего</t>
  </si>
  <si>
    <t>5700</t>
  </si>
  <si>
    <t>5.5.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</si>
  <si>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5800</t>
  </si>
  <si>
    <t>5.5.1. по предоставлению субсидий, в бюджет субъекта Российской Федерации, всего</t>
  </si>
  <si>
    <t>5801</t>
  </si>
  <si>
    <t>5.5.2. по предоставлению иных межбюджетных трансфертов, всего</t>
  </si>
  <si>
    <t>5900</t>
  </si>
  <si>
    <t>5.5.2.1. в бюджет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</si>
  <si>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5901</t>
  </si>
  <si>
    <t>5.5.2.1.1. на 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</si>
  <si>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5902</t>
  </si>
  <si>
    <t>5.5.2.1.2. на владение, пользование и распоряжение имуществом, находящимся в муниципальной собственности поселения</t>
  </si>
  <si>
    <t>5903</t>
  </si>
  <si>
    <t>5.5.2.1.4. на создание условий для организации досуга и обеспечения жителей поселения услугами организаций культуры</t>
  </si>
  <si>
    <t>5905</t>
  </si>
  <si>
    <t>5.5.2.1.6.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</si>
  <si>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5907</t>
  </si>
  <si>
    <t>5.5.2.1.8. на обеспечение проживающих в поселении и нуждающихся в жилых помещениях малоимущих граждан жилыми помещениями, организацию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</si>
  <si>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5909</t>
  </si>
  <si>
    <t>5.5.2.1.15. на принятие и организацию выполнения планов и программ комплексного социально-экономического развития муниципального образования, а также организацию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</si>
  <si>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5916</t>
  </si>
  <si>
    <t>5.5.2.2. в иных случаях, не связанных с заключением соглашений, предусмотренных в подпункте 5.5.2.1, всего из них:</t>
  </si>
  <si>
    <t>6000</t>
  </si>
  <si>
    <t>5.5.2.2.1. иные межбюдетные трансферты из бюджетов сельских поселений бюджетам муниципальных районов</t>
  </si>
  <si>
    <t>6001</t>
  </si>
  <si>
    <t>"     " ________________ 20    г</t>
  </si>
  <si>
    <r>
      <t>5. Расходные обязательства, возникшие в результате принятия нормативных правовых актов</t>
    </r>
    <r>
      <rPr>
        <b/>
        <u/>
        <sz val="9"/>
        <color rgb="FF000000"/>
        <rFont val="Arial Narrow"/>
        <family val="2"/>
        <charset val="204"/>
      </rPr>
      <t xml:space="preserve"> сельского поселения</t>
    </r>
    <r>
      <rPr>
        <b/>
        <sz val="9"/>
        <color rgb="FF000000"/>
        <rFont val="Arial Narrow"/>
      </rPr>
      <t>, заключения договоров (соглашений), всего из них:</t>
    </r>
  </si>
  <si>
    <t>0113</t>
  </si>
  <si>
    <t>0409</t>
  </si>
  <si>
    <t>0310</t>
  </si>
  <si>
    <t>1001</t>
  </si>
  <si>
    <t>0107</t>
  </si>
  <si>
    <t>1003</t>
  </si>
  <si>
    <t>0203</t>
  </si>
  <si>
    <t>0106</t>
  </si>
  <si>
    <t>0505</t>
  </si>
  <si>
    <t>0104</t>
  </si>
  <si>
    <t>0801, 0804</t>
  </si>
  <si>
    <t>Федеральный закон от
21.12.1994 № 69-ФЗ "О
пожарной безопасности"</t>
  </si>
  <si>
    <t>Ст.10;Абз.3
Ст.19
Ст.31;Абз.2</t>
  </si>
  <si>
    <t>05.01.1995 -
не установ</t>
  </si>
  <si>
    <t>Ст.14;Пункт 1;П/пункт 9</t>
  </si>
  <si>
    <t>01.01.2009 - не установ</t>
  </si>
  <si>
    <t>Ст.14;Пункт
1;П/пункт 10</t>
  </si>
  <si>
    <t>01.01.2009 -
не установ</t>
  </si>
  <si>
    <t>Федеральный закон от
06.10.2003 № 131-ФЗ
"Об общих принципах
организации местного
самоуправления в
Российской Федерации</t>
  </si>
  <si>
    <t xml:space="preserve">Ст.14;Пункт
1;П/пункт 19
</t>
  </si>
  <si>
    <t>Ст.14;Пункт
1;П/пункт 5</t>
  </si>
  <si>
    <t>01.01.2009 - не устан</t>
  </si>
  <si>
    <t xml:space="preserve">Федеральный закон от
08.11.2007 № 257-ФЗ
"Об автомобильных
дорогах и о дорожной
деятельности в
Российской Федерации и
о внесении изменений в
отдельные </t>
  </si>
  <si>
    <t>Ст.13
Ст.34
Ст.6;Пункт 8</t>
  </si>
  <si>
    <t>12.11.2007 -
не установ</t>
  </si>
  <si>
    <t>Закон
Красноярского
края от 10.11.2011
№ 13-6411 "О
дорожном фонде
Красноярского края"</t>
  </si>
  <si>
    <t>Ст.в целом</t>
  </si>
  <si>
    <t>01.01.2012 -
не установ</t>
  </si>
  <si>
    <t>12.11.2013- не
установл</t>
  </si>
  <si>
    <t>Федеральный закон от
06.10.2003 № 131-ФЗ
"Об общих принципах
организации местного
самоуправления в
Российской Федерации"</t>
  </si>
  <si>
    <t>Ст.14;Пункт
1;П/пункт 7.1</t>
  </si>
  <si>
    <t>Федеральный закон от
02.03.2007 № 25-ФЗ "О 
муниципальной службе в Российской Федерации"</t>
  </si>
  <si>
    <t>Ст.22;Пункт 2</t>
  </si>
  <si>
    <t>01.06.2007 -
не установ</t>
  </si>
  <si>
    <t>Ст.17;Пункт
1;П/пункт 5</t>
  </si>
  <si>
    <t xml:space="preserve">Ст.18;Пункт 2
Ст.34;Пункт 9
Ст.35;Пункт 15
Ст.53;Пункт 2 </t>
  </si>
  <si>
    <t>Закон РФ от 19.02.1993
№ 4520-1 "О
государственных
гарантиях и
компенсациях для лиц,
работающих и
проживающих в районах крайнего севера и приравненных к ним местностях"</t>
  </si>
  <si>
    <t>Ст.4;Абз.3</t>
  </si>
  <si>
    <t>27.04.1993 -
не установ</t>
  </si>
  <si>
    <t xml:space="preserve">Закон
Красноярского
края от 27.12.2005
№ 17-4356 "О
предельных
нормативах
размеров оплаты
труда
муниципальных
служащих"
</t>
  </si>
  <si>
    <t>01.01.2006 -
не установ</t>
  </si>
  <si>
    <t>Постановление
Совета
администрации
Красноярского
края от 29.12.2007
№ 512-п "О
нормативах
формирования
расходов на
оплату труда
депутатов,выборн
ых долдностных
лиц местного
самоуправления,
осуществляющие
свои полномочия
на постоянной основе"</t>
  </si>
  <si>
    <t>01.01.2008 -
не установ</t>
  </si>
  <si>
    <t>Федеральный закон от
12.06.2002 № 67-ФЗ "Об
основных гарантиях
избирательных прав и
права на участие в
референдуме граждан
Российской Федерации"</t>
  </si>
  <si>
    <t>Ст.57;Пункт 1</t>
  </si>
  <si>
    <t>26.06.2002 -
не установ</t>
  </si>
  <si>
    <t>Закон
Красноярского
края от 02.10.2003
№ 8-1411 "О
выборах в органы
местного
самоуправления в
Красноярском крае"</t>
  </si>
  <si>
    <t>Ст.43;Пункт 1
Ст.5;Пункт 1</t>
  </si>
  <si>
    <t>08.11.2003 -
не установ</t>
  </si>
  <si>
    <t>Федеральный закон от
06.10.2003 № 131-ФЗ
"Об общих принципах
организации местного самоуправления в Российской Федерации"</t>
  </si>
  <si>
    <t>Ст.20;Пункт 5</t>
  </si>
  <si>
    <t>Закон
Красноярского
края от 24.04.2008
№ 5-1565 "Об особенностях правового регулирования муниципальной службы в Красноярском крае"</t>
  </si>
  <si>
    <t>Ст.9</t>
  </si>
  <si>
    <t>01.07.2008 -
не установ</t>
  </si>
  <si>
    <t>14.04.2017- не
установ</t>
  </si>
  <si>
    <t xml:space="preserve">Федеральный закон от
28.03.1998 № 53-ФЗ "О
воинской обязанности и
военной службе"
</t>
  </si>
  <si>
    <t>30.03.1998 -
не установ</t>
  </si>
  <si>
    <t>Постановление
Правительства РФ
от 27.11.2006 №
719 "Об
утверждении Положения о воинском учете"</t>
  </si>
  <si>
    <t>12.12.2006 -
не установ</t>
  </si>
  <si>
    <t>Закон
Красноярского
края от 10.07.2007
№ 2-317 "О
межбюджетных отношениях в Красноярском крае"</t>
  </si>
  <si>
    <t>31.07.2007 -
не установ</t>
  </si>
  <si>
    <t xml:space="preserve">Федеральный закон от
06.10.1999 № 184-ФЗ
"Об общих принципах
организации
законодательных
(представительных) и
исполнительных органов
государственно власти
субъектов Российской
Федерации"
</t>
  </si>
  <si>
    <t>Ст.26.3;Пункт 6</t>
  </si>
  <si>
    <t>18.10.1999 -
не устано</t>
  </si>
  <si>
    <t xml:space="preserve">Закон
Красноярского
края от 23.04.2009
№ 8-3170 "О
наделении
органов местного
самоуправления
муниципальных
образований края
государственными
полномочиями по
созданию и
обеспечению
деятельности
административных
 комиссий"
</t>
  </si>
  <si>
    <t>29.05.2009 -
не установ</t>
  </si>
  <si>
    <t>Ст.14;Пункт
1;П/пункт 1</t>
  </si>
  <si>
    <t>Ст.14;Пункт
1;П/пункт 3</t>
  </si>
  <si>
    <t>Ст.14;Часть
1;Пункт 12</t>
  </si>
  <si>
    <t>Ст.14;Часть
1;Пункт 4</t>
  </si>
  <si>
    <t>Ст.14;Часть
1;Пункт 6</t>
  </si>
  <si>
    <t>01.01.2021-
31.12.2021</t>
  </si>
  <si>
    <t>0410</t>
  </si>
  <si>
    <t>0503, 0501,0605</t>
  </si>
  <si>
    <t>2024 г</t>
  </si>
  <si>
    <t>на 1 января 2022 г.</t>
  </si>
  <si>
    <t>отчетный 2021 г</t>
  </si>
  <si>
    <t>текущий 2022 г</t>
  </si>
  <si>
    <t>очередной 2023 г</t>
  </si>
  <si>
    <t>2025 г</t>
  </si>
  <si>
    <t>0102,0103,0104,0111</t>
  </si>
  <si>
    <t>Администрация Двуреченского сельсовета Рыбинского района Красноярского края</t>
  </si>
  <si>
    <t xml:space="preserve">  РЕЕСТР  РАСХОДНЫХ  ОБЯЗАТЕЛЬСТВ   АДМИНИСТРАЦИИ Двуреченского СЕЛЬСОВЕТА</t>
  </si>
  <si>
    <t>Наименование бюджета  Бюджет Двуреченского сельсовета</t>
  </si>
  <si>
    <t>Решение № 47-96-
Р от 12.11.2013 "О
создании
муниципального
дорожного фонда
администрации
Двуреченского
сельсовета"</t>
  </si>
  <si>
    <t>Решение № 17-52р от
14.04.2017 "Об
утверждении положения об условиях и порядке предоставления муниципальному служащему права на пенсию за выслугу лет за счет средств бюджета Двуреченского сельсовета Рыбинского района Красноярского края"</t>
  </si>
  <si>
    <t>Решение №36-
111-Р от 23.11.2018
"О согласовании
администрации
Двуреченского
сельсовета
передачи
полномочий по
решению
вопросов местного
значения,
передаваемых
администрации
Рыбинского
района на 2019 год "</t>
  </si>
</sst>
</file>

<file path=xl/styles.xml><?xml version="1.0" encoding="utf-8"?>
<styleSheet xmlns="http://schemas.openxmlformats.org/spreadsheetml/2006/main">
  <numFmts count="1">
    <numFmt numFmtId="164" formatCode="#,##0.0"/>
  </numFmts>
  <fonts count="17">
    <font>
      <sz val="11"/>
      <color rgb="FF000000"/>
      <name val="Calibri"/>
      <family val="2"/>
      <scheme val="minor"/>
    </font>
    <font>
      <sz val="11"/>
      <name val="Calibri"/>
    </font>
    <font>
      <sz val="9"/>
      <color rgb="FF000000"/>
      <name val="Arial Narrow"/>
    </font>
    <font>
      <b/>
      <sz val="9"/>
      <color rgb="FF000000"/>
      <name val="Arial Narrow"/>
    </font>
    <font>
      <sz val="10"/>
      <color rgb="FF000000"/>
      <name val="Arial"/>
    </font>
    <font>
      <sz val="11"/>
      <color rgb="FF000000"/>
      <name val="Calibri"/>
      <family val="2"/>
      <scheme val="minor"/>
    </font>
    <font>
      <b/>
      <sz val="9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u/>
      <sz val="9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sz val="10"/>
      <name val="Calibri"/>
      <family val="2"/>
      <charset val="204"/>
    </font>
    <font>
      <sz val="9"/>
      <color rgb="FF000000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135"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left" vertical="top" wrapText="1" readingOrder="1"/>
    </xf>
    <xf numFmtId="0" fontId="2" fillId="0" borderId="0" xfId="1" applyNumberFormat="1" applyFont="1" applyFill="1" applyBorder="1" applyAlignment="1">
      <alignment vertical="top" wrapText="1" readingOrder="1"/>
    </xf>
    <xf numFmtId="0" fontId="3" fillId="0" borderId="0" xfId="1" applyNumberFormat="1" applyFont="1" applyFill="1" applyBorder="1" applyAlignment="1">
      <alignment horizontal="center" vertical="top" wrapText="1" readingOrder="1"/>
    </xf>
    <xf numFmtId="0" fontId="2" fillId="0" borderId="0" xfId="1" applyNumberFormat="1" applyFont="1" applyFill="1" applyBorder="1" applyAlignment="1">
      <alignment horizontal="center" vertical="top" wrapText="1" readingOrder="1"/>
    </xf>
    <xf numFmtId="0" fontId="2" fillId="0" borderId="1" xfId="1" applyNumberFormat="1" applyFont="1" applyFill="1" applyBorder="1" applyAlignment="1">
      <alignment horizontal="center" vertical="top" wrapText="1" readingOrder="1"/>
    </xf>
    <xf numFmtId="0" fontId="2" fillId="0" borderId="2" xfId="1" applyNumberFormat="1" applyFont="1" applyFill="1" applyBorder="1" applyAlignment="1">
      <alignment horizontal="center" vertical="top" wrapText="1" readingOrder="1"/>
    </xf>
    <xf numFmtId="0" fontId="2" fillId="0" borderId="6" xfId="1" applyNumberFormat="1" applyFont="1" applyFill="1" applyBorder="1" applyAlignment="1">
      <alignment horizontal="center" vertical="top" wrapText="1" readingOrder="1"/>
    </xf>
    <xf numFmtId="0" fontId="2" fillId="0" borderId="6" xfId="1" applyNumberFormat="1" applyFont="1" applyFill="1" applyBorder="1" applyAlignment="1">
      <alignment horizontal="center" wrapText="1" readingOrder="1"/>
    </xf>
    <xf numFmtId="0" fontId="2" fillId="0" borderId="8" xfId="1" applyNumberFormat="1" applyFont="1" applyFill="1" applyBorder="1" applyAlignment="1">
      <alignment horizontal="center" vertical="top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3" fillId="0" borderId="1" xfId="1" applyNumberFormat="1" applyFont="1" applyFill="1" applyBorder="1" applyAlignment="1">
      <alignment vertical="top" wrapText="1" readingOrder="1"/>
    </xf>
    <xf numFmtId="0" fontId="2" fillId="0" borderId="1" xfId="1" applyNumberFormat="1" applyFont="1" applyFill="1" applyBorder="1" applyAlignment="1">
      <alignment vertical="top" wrapText="1" readingOrder="1"/>
    </xf>
    <xf numFmtId="0" fontId="2" fillId="0" borderId="1" xfId="1" applyNumberFormat="1" applyFont="1" applyFill="1" applyBorder="1" applyAlignment="1">
      <alignment horizontal="right" vertical="top" wrapText="1" readingOrder="1"/>
    </xf>
    <xf numFmtId="0" fontId="2" fillId="0" borderId="1" xfId="1" applyNumberFormat="1" applyFont="1" applyFill="1" applyBorder="1" applyAlignment="1">
      <alignment horizontal="left" vertical="top" wrapText="1" readingOrder="1"/>
    </xf>
    <xf numFmtId="0" fontId="2" fillId="2" borderId="1" xfId="1" applyNumberFormat="1" applyFont="1" applyFill="1" applyBorder="1" applyAlignment="1">
      <alignment vertical="top" wrapText="1" readingOrder="1"/>
    </xf>
    <xf numFmtId="0" fontId="2" fillId="2" borderId="1" xfId="1" applyNumberFormat="1" applyFont="1" applyFill="1" applyBorder="1" applyAlignment="1">
      <alignment horizontal="center" vertical="top" wrapText="1" readingOrder="1"/>
    </xf>
    <xf numFmtId="0" fontId="2" fillId="2" borderId="1" xfId="1" applyNumberFormat="1" applyFont="1" applyFill="1" applyBorder="1" applyAlignment="1">
      <alignment horizontal="right" vertical="top" wrapText="1" readingOrder="1"/>
    </xf>
    <xf numFmtId="0" fontId="2" fillId="2" borderId="1" xfId="1" applyNumberFormat="1" applyFont="1" applyFill="1" applyBorder="1" applyAlignment="1">
      <alignment horizontal="left" vertical="top" wrapText="1" readingOrder="1"/>
    </xf>
    <xf numFmtId="164" fontId="2" fillId="0" borderId="1" xfId="1" applyNumberFormat="1" applyFont="1" applyFill="1" applyBorder="1" applyAlignment="1">
      <alignment horizontal="right" vertical="top" wrapText="1" readingOrder="1"/>
    </xf>
    <xf numFmtId="164" fontId="2" fillId="0" borderId="1" xfId="1" applyNumberFormat="1" applyFont="1" applyFill="1" applyBorder="1" applyAlignment="1">
      <alignment vertical="top" wrapText="1" readingOrder="1"/>
    </xf>
    <xf numFmtId="0" fontId="6" fillId="0" borderId="1" xfId="1" applyNumberFormat="1" applyFont="1" applyFill="1" applyBorder="1" applyAlignment="1">
      <alignment vertical="top" wrapText="1" readingOrder="1"/>
    </xf>
    <xf numFmtId="0" fontId="2" fillId="0" borderId="10" xfId="1" applyNumberFormat="1" applyFont="1" applyFill="1" applyBorder="1" applyAlignment="1">
      <alignment vertical="top" wrapText="1" readingOrder="1"/>
    </xf>
    <xf numFmtId="0" fontId="2" fillId="0" borderId="10" xfId="1" applyNumberFormat="1" applyFont="1" applyFill="1" applyBorder="1" applyAlignment="1">
      <alignment horizontal="center" vertical="top" wrapText="1" readingOrder="1"/>
    </xf>
    <xf numFmtId="0" fontId="2" fillId="0" borderId="10" xfId="1" applyNumberFormat="1" applyFont="1" applyFill="1" applyBorder="1" applyAlignment="1">
      <alignment horizontal="right" vertical="top" wrapText="1" readingOrder="1"/>
    </xf>
    <xf numFmtId="164" fontId="2" fillId="0" borderId="10" xfId="1" applyNumberFormat="1" applyFont="1" applyFill="1" applyBorder="1" applyAlignment="1">
      <alignment horizontal="right" vertical="top" wrapText="1" readingOrder="1"/>
    </xf>
    <xf numFmtId="164" fontId="2" fillId="0" borderId="10" xfId="1" applyNumberFormat="1" applyFont="1" applyFill="1" applyBorder="1" applyAlignment="1">
      <alignment vertical="top" wrapText="1" readingOrder="1"/>
    </xf>
    <xf numFmtId="0" fontId="6" fillId="2" borderId="1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top" wrapText="1" readingOrder="1"/>
    </xf>
    <xf numFmtId="0" fontId="1" fillId="0" borderId="5" xfId="1" applyNumberFormat="1" applyFont="1" applyFill="1" applyBorder="1" applyAlignment="1">
      <alignment vertical="top" wrapText="1"/>
    </xf>
    <xf numFmtId="49" fontId="2" fillId="0" borderId="1" xfId="1" applyNumberFormat="1" applyFont="1" applyFill="1" applyBorder="1" applyAlignment="1">
      <alignment horizontal="center" vertical="top" wrapText="1" readingOrder="1"/>
    </xf>
    <xf numFmtId="49" fontId="1" fillId="0" borderId="5" xfId="1" applyNumberFormat="1" applyFont="1" applyFill="1" applyBorder="1" applyAlignment="1">
      <alignment vertical="top" wrapText="1"/>
    </xf>
    <xf numFmtId="0" fontId="11" fillId="0" borderId="0" xfId="1" applyNumberFormat="1" applyFont="1" applyFill="1" applyBorder="1" applyAlignment="1">
      <alignment horizontal="center" vertical="top" wrapText="1" readingOrder="1"/>
    </xf>
    <xf numFmtId="0" fontId="9" fillId="0" borderId="0" xfId="1" applyNumberFormat="1" applyFont="1" applyFill="1" applyBorder="1" applyAlignment="1">
      <alignment horizontal="center" vertical="top" wrapText="1" readingOrder="1"/>
    </xf>
    <xf numFmtId="164" fontId="11" fillId="2" borderId="1" xfId="1" applyNumberFormat="1" applyFont="1" applyFill="1" applyBorder="1" applyAlignment="1">
      <alignment horizontal="right" vertical="top" wrapText="1" readingOrder="1"/>
    </xf>
    <xf numFmtId="164" fontId="9" fillId="0" borderId="1" xfId="1" applyNumberFormat="1" applyFont="1" applyFill="1" applyBorder="1" applyAlignment="1">
      <alignment horizontal="right" vertical="top" wrapText="1" readingOrder="1"/>
    </xf>
    <xf numFmtId="164" fontId="9" fillId="0" borderId="1" xfId="1" applyNumberFormat="1" applyFont="1" applyFill="1" applyBorder="1" applyAlignment="1">
      <alignment vertical="top" wrapText="1" readingOrder="1"/>
    </xf>
    <xf numFmtId="0" fontId="7" fillId="0" borderId="1" xfId="1" applyNumberFormat="1" applyFont="1" applyFill="1" applyBorder="1" applyAlignment="1">
      <alignment horizontal="center" vertical="top" wrapText="1" readingOrder="1"/>
    </xf>
    <xf numFmtId="0" fontId="2" fillId="0" borderId="13" xfId="1" applyNumberFormat="1" applyFont="1" applyFill="1" applyBorder="1" applyAlignment="1">
      <alignment horizontal="center" vertical="top" wrapText="1" readingOrder="1"/>
    </xf>
    <xf numFmtId="0" fontId="14" fillId="0" borderId="1" xfId="1" applyNumberFormat="1" applyFont="1" applyFill="1" applyBorder="1" applyAlignment="1">
      <alignment horizontal="left" vertical="top" wrapText="1" readingOrder="1"/>
    </xf>
    <xf numFmtId="0" fontId="15" fillId="0" borderId="5" xfId="1" applyNumberFormat="1" applyFont="1" applyFill="1" applyBorder="1" applyAlignment="1">
      <alignment vertical="top" wrapText="1"/>
    </xf>
    <xf numFmtId="0" fontId="16" fillId="0" borderId="5" xfId="1" applyNumberFormat="1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1" xfId="1" applyNumberFormat="1" applyFont="1" applyFill="1" applyBorder="1" applyAlignment="1">
      <alignment vertical="top" wrapText="1" readingOrder="1"/>
    </xf>
    <xf numFmtId="0" fontId="7" fillId="0" borderId="1" xfId="1" applyNumberFormat="1" applyFont="1" applyFill="1" applyBorder="1" applyAlignment="1">
      <alignment horizontal="left" vertical="top" wrapText="1" readingOrder="1"/>
    </xf>
    <xf numFmtId="164" fontId="9" fillId="0" borderId="1" xfId="1" applyNumberFormat="1" applyFont="1" applyFill="1" applyBorder="1" applyAlignment="1">
      <alignment horizontal="right" vertical="top" wrapText="1" readingOrder="1"/>
    </xf>
    <xf numFmtId="164" fontId="9" fillId="0" borderId="1" xfId="1" applyNumberFormat="1" applyFont="1" applyFill="1" applyBorder="1" applyAlignment="1">
      <alignment horizontal="right" vertical="top" wrapText="1" readingOrder="1"/>
    </xf>
    <xf numFmtId="0" fontId="14" fillId="0" borderId="1" xfId="1" applyNumberFormat="1" applyFont="1" applyFill="1" applyBorder="1" applyAlignment="1">
      <alignment horizontal="center" vertical="top" wrapText="1" readingOrder="1"/>
    </xf>
    <xf numFmtId="0" fontId="16" fillId="0" borderId="5" xfId="1" applyNumberFormat="1" applyFont="1" applyFill="1" applyBorder="1" applyAlignment="1">
      <alignment vertical="top" wrapText="1"/>
    </xf>
    <xf numFmtId="0" fontId="7" fillId="0" borderId="6" xfId="1" applyNumberFormat="1" applyFont="1" applyFill="1" applyBorder="1" applyAlignment="1">
      <alignment horizontal="center" vertical="top" wrapText="1" readingOrder="1"/>
    </xf>
    <xf numFmtId="164" fontId="2" fillId="0" borderId="1" xfId="1" applyNumberFormat="1" applyFont="1" applyFill="1" applyBorder="1" applyAlignment="1">
      <alignment horizontal="right" vertical="top" wrapText="1" readingOrder="1"/>
    </xf>
    <xf numFmtId="164" fontId="9" fillId="0" borderId="1" xfId="1" applyNumberFormat="1" applyFont="1" applyFill="1" applyBorder="1" applyAlignment="1">
      <alignment vertical="top" wrapText="1" readingOrder="1"/>
    </xf>
    <xf numFmtId="0" fontId="7" fillId="0" borderId="2" xfId="1" applyNumberFormat="1" applyFont="1" applyFill="1" applyBorder="1" applyAlignment="1">
      <alignment horizontal="center" vertical="top" wrapText="1" readingOrder="1"/>
    </xf>
    <xf numFmtId="0" fontId="7" fillId="0" borderId="8" xfId="1" applyNumberFormat="1" applyFont="1" applyFill="1" applyBorder="1" applyAlignment="1">
      <alignment horizontal="center" vertical="top" wrapText="1" readingOrder="1"/>
    </xf>
    <xf numFmtId="0" fontId="14" fillId="0" borderId="1" xfId="1" applyNumberFormat="1" applyFont="1" applyFill="1" applyBorder="1" applyAlignment="1">
      <alignment horizontal="left" vertical="top" wrapText="1" readingOrder="1"/>
    </xf>
    <xf numFmtId="164" fontId="2" fillId="0" borderId="1" xfId="1" applyNumberFormat="1" applyFont="1" applyFill="1" applyBorder="1" applyAlignment="1">
      <alignment vertical="top" wrapText="1" readingOrder="1"/>
    </xf>
    <xf numFmtId="164" fontId="2" fillId="0" borderId="8" xfId="1" applyNumberFormat="1" applyFont="1" applyFill="1" applyBorder="1" applyAlignment="1">
      <alignment vertical="top" wrapText="1" readingOrder="1"/>
    </xf>
    <xf numFmtId="164" fontId="2" fillId="0" borderId="1" xfId="1" applyNumberFormat="1" applyFont="1" applyFill="1" applyBorder="1" applyAlignment="1">
      <alignment horizontal="right" vertical="top" wrapText="1" readingOrder="1"/>
    </xf>
    <xf numFmtId="164" fontId="2" fillId="0" borderId="8" xfId="1" applyNumberFormat="1" applyFont="1" applyFill="1" applyBorder="1" applyAlignment="1">
      <alignment horizontal="right" vertical="top" wrapText="1" readingOrder="1"/>
    </xf>
    <xf numFmtId="0" fontId="2" fillId="0" borderId="2" xfId="1" applyNumberFormat="1" applyFont="1" applyFill="1" applyBorder="1" applyAlignment="1">
      <alignment horizontal="center" vertical="top" wrapText="1" readingOrder="1"/>
    </xf>
    <xf numFmtId="0" fontId="1" fillId="0" borderId="3" xfId="1" applyNumberFormat="1" applyFont="1" applyFill="1" applyBorder="1" applyAlignment="1">
      <alignment vertical="top" wrapText="1"/>
    </xf>
    <xf numFmtId="0" fontId="1" fillId="0" borderId="4" xfId="1" applyNumberFormat="1" applyFont="1" applyFill="1" applyBorder="1" applyAlignment="1">
      <alignment vertical="top" wrapText="1"/>
    </xf>
    <xf numFmtId="0" fontId="2" fillId="0" borderId="6" xfId="1" applyNumberFormat="1" applyFont="1" applyFill="1" applyBorder="1" applyAlignment="1">
      <alignment horizontal="center" vertical="top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2" fillId="0" borderId="1" xfId="1" applyNumberFormat="1" applyFont="1" applyFill="1" applyBorder="1" applyAlignment="1">
      <alignment horizontal="center" vertical="top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top" wrapText="1" readingOrder="1"/>
    </xf>
    <xf numFmtId="0" fontId="1" fillId="0" borderId="8" xfId="0" applyFont="1" applyFill="1" applyBorder="1" applyAlignment="1">
      <alignment horizontal="center" vertical="top" wrapText="1" readingOrder="1"/>
    </xf>
    <xf numFmtId="49" fontId="12" fillId="0" borderId="13" xfId="1" applyNumberFormat="1" applyFont="1" applyFill="1" applyBorder="1" applyAlignment="1">
      <alignment horizontal="center" vertical="top" wrapText="1" readingOrder="1"/>
    </xf>
    <xf numFmtId="49" fontId="13" fillId="0" borderId="5" xfId="1" applyNumberFormat="1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164" fontId="9" fillId="0" borderId="1" xfId="1" applyNumberFormat="1" applyFont="1" applyFill="1" applyBorder="1" applyAlignment="1">
      <alignment horizontal="right" vertical="top" wrapText="1" readingOrder="1"/>
    </xf>
    <xf numFmtId="164" fontId="9" fillId="0" borderId="6" xfId="1" applyNumberFormat="1" applyFont="1" applyFill="1" applyBorder="1" applyAlignment="1">
      <alignment horizontal="right" vertical="top" wrapText="1" readingOrder="1"/>
    </xf>
    <xf numFmtId="164" fontId="9" fillId="0" borderId="8" xfId="1" applyNumberFormat="1" applyFont="1" applyFill="1" applyBorder="1" applyAlignment="1">
      <alignment horizontal="right" vertical="top" wrapText="1" readingOrder="1"/>
    </xf>
    <xf numFmtId="164" fontId="9" fillId="0" borderId="1" xfId="1" applyNumberFormat="1" applyFont="1" applyFill="1" applyBorder="1" applyAlignment="1">
      <alignment vertical="top" wrapText="1" readingOrder="1"/>
    </xf>
    <xf numFmtId="164" fontId="9" fillId="0" borderId="6" xfId="1" applyNumberFormat="1" applyFont="1" applyFill="1" applyBorder="1" applyAlignment="1">
      <alignment vertical="top" wrapText="1" readingOrder="1"/>
    </xf>
    <xf numFmtId="164" fontId="9" fillId="0" borderId="8" xfId="1" applyNumberFormat="1" applyFont="1" applyFill="1" applyBorder="1" applyAlignment="1">
      <alignment vertical="top" wrapText="1" readingOrder="1"/>
    </xf>
    <xf numFmtId="164" fontId="2" fillId="0" borderId="6" xfId="1" applyNumberFormat="1" applyFont="1" applyFill="1" applyBorder="1" applyAlignment="1">
      <alignment vertical="top" wrapText="1" readingOrder="1"/>
    </xf>
    <xf numFmtId="0" fontId="7" fillId="0" borderId="2" xfId="1" applyNumberFormat="1" applyFont="1" applyFill="1" applyBorder="1" applyAlignment="1">
      <alignment horizontal="center" vertical="top" wrapText="1" readingOrder="1"/>
    </xf>
    <xf numFmtId="0" fontId="9" fillId="0" borderId="0" xfId="1" applyNumberFormat="1" applyFont="1" applyFill="1" applyBorder="1" applyAlignment="1">
      <alignment vertical="top" wrapText="1" readingOrder="1"/>
    </xf>
    <xf numFmtId="0" fontId="10" fillId="0" borderId="0" xfId="0" applyFont="1" applyFill="1" applyBorder="1"/>
    <xf numFmtId="0" fontId="11" fillId="0" borderId="0" xfId="1" applyNumberFormat="1" applyFont="1" applyFill="1" applyBorder="1" applyAlignment="1">
      <alignment vertical="top" wrapText="1" readingOrder="1"/>
    </xf>
    <xf numFmtId="0" fontId="3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2" fillId="0" borderId="8" xfId="1" applyNumberFormat="1" applyFont="1" applyFill="1" applyBorder="1" applyAlignment="1">
      <alignment horizontal="center" vertical="top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7" fillId="0" borderId="8" xfId="1" applyNumberFormat="1" applyFont="1" applyFill="1" applyBorder="1" applyAlignment="1">
      <alignment horizontal="center" vertical="top" wrapText="1" readingOrder="1"/>
    </xf>
    <xf numFmtId="0" fontId="2" fillId="0" borderId="12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center" wrapText="1" readingOrder="1"/>
    </xf>
    <xf numFmtId="49" fontId="2" fillId="0" borderId="1" xfId="1" applyNumberFormat="1" applyFont="1" applyFill="1" applyBorder="1" applyAlignment="1">
      <alignment horizontal="center" vertical="top" wrapText="1" readingOrder="1"/>
    </xf>
    <xf numFmtId="49" fontId="1" fillId="0" borderId="5" xfId="1" applyNumberFormat="1" applyFont="1" applyFill="1" applyBorder="1" applyAlignment="1">
      <alignment vertical="top" wrapText="1"/>
    </xf>
    <xf numFmtId="0" fontId="2" fillId="2" borderId="1" xfId="1" applyNumberFormat="1" applyFont="1" applyFill="1" applyBorder="1" applyAlignment="1">
      <alignment horizontal="center" vertical="top" wrapText="1" readingOrder="1"/>
    </xf>
    <xf numFmtId="0" fontId="1" fillId="2" borderId="5" xfId="1" applyNumberFormat="1" applyFont="1" applyFill="1" applyBorder="1" applyAlignment="1">
      <alignment vertical="top" wrapText="1"/>
    </xf>
    <xf numFmtId="49" fontId="2" fillId="2" borderId="1" xfId="1" applyNumberFormat="1" applyFont="1" applyFill="1" applyBorder="1" applyAlignment="1">
      <alignment horizontal="center" vertical="top" wrapText="1" readingOrder="1"/>
    </xf>
    <xf numFmtId="49" fontId="1" fillId="2" borderId="5" xfId="1" applyNumberFormat="1" applyFont="1" applyFill="1" applyBorder="1" applyAlignment="1">
      <alignment vertical="top" wrapText="1"/>
    </xf>
    <xf numFmtId="0" fontId="14" fillId="0" borderId="1" xfId="1" applyNumberFormat="1" applyFont="1" applyFill="1" applyBorder="1" applyAlignment="1">
      <alignment horizontal="left" vertical="top" wrapText="1" readingOrder="1"/>
    </xf>
    <xf numFmtId="0" fontId="15" fillId="0" borderId="5" xfId="1" applyNumberFormat="1" applyFont="1" applyFill="1" applyBorder="1" applyAlignment="1">
      <alignment horizontal="left" vertical="top" wrapText="1"/>
    </xf>
    <xf numFmtId="49" fontId="7" fillId="0" borderId="1" xfId="1" applyNumberFormat="1" applyFont="1" applyFill="1" applyBorder="1" applyAlignment="1">
      <alignment horizontal="center" vertical="top" wrapText="1" readingOrder="1"/>
    </xf>
    <xf numFmtId="0" fontId="14" fillId="0" borderId="12" xfId="1" applyNumberFormat="1" applyFont="1" applyFill="1" applyBorder="1" applyAlignment="1">
      <alignment horizontal="left" vertical="top" wrapText="1" readingOrder="1"/>
    </xf>
    <xf numFmtId="0" fontId="15" fillId="0" borderId="4" xfId="1" applyNumberFormat="1" applyFont="1" applyFill="1" applyBorder="1" applyAlignment="1">
      <alignment horizontal="left" vertical="top" wrapText="1"/>
    </xf>
    <xf numFmtId="0" fontId="7" fillId="0" borderId="12" xfId="1" applyNumberFormat="1" applyFont="1" applyFill="1" applyBorder="1" applyAlignment="1">
      <alignment horizontal="left" vertical="top" wrapText="1" readingOrder="1"/>
    </xf>
    <xf numFmtId="0" fontId="1" fillId="0" borderId="4" xfId="1" applyNumberFormat="1" applyFont="1" applyFill="1" applyBorder="1" applyAlignment="1">
      <alignment horizontal="left" vertical="top" wrapText="1"/>
    </xf>
    <xf numFmtId="49" fontId="2" fillId="0" borderId="13" xfId="1" applyNumberFormat="1" applyFont="1" applyFill="1" applyBorder="1" applyAlignment="1">
      <alignment horizontal="center" vertical="top" wrapText="1" readingOrder="1"/>
    </xf>
    <xf numFmtId="49" fontId="12" fillId="0" borderId="1" xfId="1" applyNumberFormat="1" applyFont="1" applyFill="1" applyBorder="1" applyAlignment="1">
      <alignment horizontal="center" vertical="top" wrapText="1" readingOrder="1"/>
    </xf>
    <xf numFmtId="0" fontId="14" fillId="0" borderId="12" xfId="1" applyNumberFormat="1" applyFont="1" applyFill="1" applyBorder="1" applyAlignment="1">
      <alignment vertical="top" wrapText="1" readingOrder="1"/>
    </xf>
    <xf numFmtId="0" fontId="15" fillId="0" borderId="4" xfId="1" applyNumberFormat="1" applyFont="1" applyFill="1" applyBorder="1" applyAlignment="1">
      <alignment vertical="top" wrapText="1"/>
    </xf>
    <xf numFmtId="0" fontId="7" fillId="0" borderId="1" xfId="1" applyNumberFormat="1" applyFont="1" applyFill="1" applyBorder="1" applyAlignment="1">
      <alignment horizontal="left" vertical="top" wrapText="1" readingOrder="1"/>
    </xf>
    <xf numFmtId="0" fontId="1" fillId="0" borderId="5" xfId="1" applyNumberFormat="1" applyFont="1" applyFill="1" applyBorder="1" applyAlignment="1">
      <alignment horizontal="left" vertical="top" wrapText="1"/>
    </xf>
    <xf numFmtId="0" fontId="4" fillId="0" borderId="0" xfId="1" applyNumberFormat="1" applyFont="1" applyFill="1" applyBorder="1" applyAlignment="1">
      <alignment vertical="top" wrapText="1" readingOrder="1"/>
    </xf>
    <xf numFmtId="0" fontId="2" fillId="0" borderId="0" xfId="1" applyNumberFormat="1" applyFont="1" applyFill="1" applyBorder="1" applyAlignment="1">
      <alignment horizontal="right" vertical="top" wrapText="1" readingOrder="1"/>
    </xf>
    <xf numFmtId="0" fontId="2" fillId="0" borderId="10" xfId="1" applyNumberFormat="1" applyFont="1" applyFill="1" applyBorder="1" applyAlignment="1">
      <alignment horizontal="center" vertical="top" wrapText="1" readingOrder="1"/>
    </xf>
    <xf numFmtId="0" fontId="1" fillId="0" borderId="11" xfId="1" applyNumberFormat="1" applyFont="1" applyFill="1" applyBorder="1" applyAlignment="1">
      <alignment vertical="top" wrapText="1"/>
    </xf>
    <xf numFmtId="49" fontId="2" fillId="0" borderId="10" xfId="1" applyNumberFormat="1" applyFont="1" applyFill="1" applyBorder="1" applyAlignment="1">
      <alignment horizontal="center" vertical="top" wrapText="1" readingOrder="1"/>
    </xf>
    <xf numFmtId="49" fontId="1" fillId="0" borderId="11" xfId="1" applyNumberFormat="1" applyFont="1" applyFill="1" applyBorder="1" applyAlignment="1">
      <alignment vertical="top" wrapText="1"/>
    </xf>
    <xf numFmtId="0" fontId="2" fillId="0" borderId="1" xfId="1" applyNumberFormat="1" applyFont="1" applyFill="1" applyBorder="1" applyAlignment="1">
      <alignment vertical="top" wrapText="1" readingOrder="1"/>
    </xf>
    <xf numFmtId="0" fontId="2" fillId="0" borderId="8" xfId="1" applyNumberFormat="1" applyFont="1" applyFill="1" applyBorder="1" applyAlignment="1">
      <alignment vertical="top" wrapText="1" readingOrder="1"/>
    </xf>
    <xf numFmtId="0" fontId="15" fillId="0" borderId="8" xfId="0" applyFont="1" applyFill="1" applyBorder="1" applyAlignment="1">
      <alignment horizontal="left" vertical="top" wrapText="1" readingOrder="1"/>
    </xf>
    <xf numFmtId="0" fontId="1" fillId="0" borderId="8" xfId="0" applyFont="1" applyFill="1" applyBorder="1" applyAlignment="1">
      <alignment vertical="top" wrapText="1" readingOrder="1"/>
    </xf>
    <xf numFmtId="0" fontId="2" fillId="0" borderId="12" xfId="1" applyNumberFormat="1" applyFont="1" applyFill="1" applyBorder="1" applyAlignment="1">
      <alignment horizontal="center" vertical="top" wrapText="1" readingOrder="1"/>
    </xf>
    <xf numFmtId="0" fontId="1" fillId="0" borderId="4" xfId="0" applyFont="1" applyFill="1" applyBorder="1" applyAlignment="1">
      <alignment vertical="top" wrapText="1"/>
    </xf>
    <xf numFmtId="0" fontId="16" fillId="0" borderId="5" xfId="1" applyNumberFormat="1" applyFont="1" applyFill="1" applyBorder="1" applyAlignment="1">
      <alignment horizontal="left" vertical="top" wrapText="1"/>
    </xf>
    <xf numFmtId="0" fontId="9" fillId="0" borderId="0" xfId="1" applyNumberFormat="1" applyFont="1" applyFill="1" applyBorder="1" applyAlignment="1">
      <alignment horizontal="center" vertical="top" wrapText="1" readingOrder="1"/>
    </xf>
    <xf numFmtId="0" fontId="11" fillId="0" borderId="0" xfId="1" applyNumberFormat="1" applyFont="1" applyFill="1" applyBorder="1" applyAlignment="1">
      <alignment horizontal="center" vertical="top" wrapText="1" readingOrder="1"/>
    </xf>
    <xf numFmtId="0" fontId="2" fillId="0" borderId="0" xfId="1" applyNumberFormat="1" applyFont="1" applyFill="1" applyBorder="1" applyAlignment="1">
      <alignment horizontal="left" vertical="top" wrapText="1" readingOrder="1"/>
    </xf>
    <xf numFmtId="0" fontId="2" fillId="0" borderId="0" xfId="1" applyNumberFormat="1" applyFont="1" applyFill="1" applyBorder="1" applyAlignment="1">
      <alignment vertical="top" wrapText="1" readingOrder="1"/>
    </xf>
    <xf numFmtId="0" fontId="2" fillId="0" borderId="6" xfId="1" applyNumberFormat="1" applyFont="1" applyFill="1" applyBorder="1" applyAlignment="1">
      <alignment vertical="top" wrapText="1" readingOrder="1"/>
    </xf>
    <xf numFmtId="0" fontId="1" fillId="0" borderId="6" xfId="0" applyFont="1" applyFill="1" applyBorder="1" applyAlignment="1">
      <alignment horizontal="left" vertical="top" wrapText="1" readingOrder="1"/>
    </xf>
    <xf numFmtId="0" fontId="1" fillId="0" borderId="8" xfId="0" applyFont="1" applyFill="1" applyBorder="1" applyAlignment="1">
      <alignment horizontal="left" vertical="top" wrapText="1" readingOrder="1"/>
    </xf>
    <xf numFmtId="0" fontId="15" fillId="0" borderId="6" xfId="0" applyFont="1" applyFill="1" applyBorder="1" applyAlignment="1">
      <alignment horizontal="left" vertical="top" wrapText="1" readingOrder="1"/>
    </xf>
    <xf numFmtId="0" fontId="1" fillId="0" borderId="5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right" vertical="top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mruColors>
      <color rgb="FF99FF99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8"/>
  <sheetViews>
    <sheetView showGridLines="0" tabSelected="1" topLeftCell="A8" workbookViewId="0">
      <pane ySplit="7" topLeftCell="A15" activePane="bottomLeft" state="frozen"/>
      <selection activeCell="A8" sqref="A8"/>
      <selection pane="bottomLeft" activeCell="AP27" sqref="AP27:AP29"/>
    </sheetView>
  </sheetViews>
  <sheetFormatPr defaultRowHeight="15"/>
  <cols>
    <col min="1" max="1" width="0.140625" customWidth="1"/>
    <col min="2" max="2" width="32.5703125" customWidth="1"/>
    <col min="3" max="3" width="7.28515625" customWidth="1"/>
    <col min="4" max="4" width="0.140625" hidden="1" customWidth="1"/>
    <col min="5" max="5" width="14" customWidth="1"/>
    <col min="6" max="6" width="15.5703125" customWidth="1"/>
    <col min="7" max="7" width="13.42578125" customWidth="1"/>
    <col min="8" max="8" width="0.140625" customWidth="1"/>
    <col min="9" max="9" width="10.7109375" hidden="1" customWidth="1"/>
    <col min="10" max="10" width="13.42578125" hidden="1" customWidth="1"/>
    <col min="11" max="11" width="12.42578125" hidden="1" customWidth="1"/>
    <col min="12" max="12" width="12" hidden="1" customWidth="1"/>
    <col min="13" max="13" width="0.140625" customWidth="1"/>
    <col min="14" max="14" width="9.85546875" hidden="1" customWidth="1"/>
    <col min="15" max="15" width="11.28515625" hidden="1" customWidth="1"/>
    <col min="16" max="16" width="0.140625" hidden="1" customWidth="1"/>
    <col min="17" max="17" width="12.42578125" hidden="1" customWidth="1"/>
    <col min="18" max="18" width="10.85546875" hidden="1" customWidth="1"/>
    <col min="19" max="19" width="10.42578125" hidden="1" customWidth="1"/>
    <col min="20" max="20" width="10.85546875" hidden="1" customWidth="1"/>
    <col min="21" max="21" width="10.42578125" hidden="1" customWidth="1"/>
    <col min="22" max="22" width="12.42578125" hidden="1" customWidth="1"/>
    <col min="23" max="23" width="8.140625" hidden="1" customWidth="1"/>
    <col min="24" max="24" width="10.85546875" hidden="1" customWidth="1"/>
    <col min="25" max="25" width="11.140625" hidden="1" customWidth="1"/>
    <col min="26" max="26" width="10.28515625" hidden="1" customWidth="1"/>
    <col min="27" max="27" width="10.7109375" hidden="1" customWidth="1"/>
    <col min="28" max="28" width="11.42578125" hidden="1" customWidth="1"/>
    <col min="29" max="29" width="11" hidden="1" customWidth="1"/>
    <col min="30" max="30" width="8.5703125" customWidth="1"/>
    <col min="31" max="31" width="9.5703125" customWidth="1"/>
    <col min="32" max="32" width="15.5703125" customWidth="1"/>
    <col min="33" max="33" width="6.5703125" customWidth="1"/>
    <col min="34" max="34" width="6.28515625" customWidth="1"/>
    <col min="35" max="35" width="12.5703125" customWidth="1"/>
    <col min="36" max="36" width="11.28515625" customWidth="1"/>
    <col min="37" max="37" width="13.5703125" customWidth="1"/>
    <col min="38" max="38" width="10.5703125" customWidth="1"/>
    <col min="39" max="39" width="11.5703125" customWidth="1"/>
    <col min="40" max="40" width="10.140625" customWidth="1"/>
    <col min="41" max="41" width="12" customWidth="1"/>
    <col min="42" max="42" width="10.140625" customWidth="1"/>
    <col min="43" max="46" width="13.7109375" customWidth="1"/>
    <col min="47" max="49" width="13.7109375" hidden="1" customWidth="1"/>
    <col min="50" max="50" width="16.140625" hidden="1" customWidth="1"/>
    <col min="51" max="51" width="15.7109375" hidden="1" customWidth="1"/>
    <col min="52" max="52" width="15.140625" hidden="1" customWidth="1"/>
    <col min="53" max="53" width="26.85546875" hidden="1" customWidth="1"/>
  </cols>
  <sheetData>
    <row r="1" spans="2:53" ht="12" customHeight="1"/>
    <row r="2" spans="2:53" ht="18" customHeight="1"/>
    <row r="3" spans="2:53">
      <c r="B3" s="127" t="s">
        <v>0</v>
      </c>
      <c r="C3" s="127"/>
      <c r="D3" s="127"/>
      <c r="E3" s="127"/>
      <c r="F3" s="127"/>
      <c r="G3" s="127"/>
      <c r="H3" s="128" t="s">
        <v>0</v>
      </c>
      <c r="I3" s="128"/>
      <c r="J3" s="2" t="s">
        <v>0</v>
      </c>
      <c r="K3" s="2" t="s">
        <v>0</v>
      </c>
      <c r="L3" s="2" t="s">
        <v>0</v>
      </c>
      <c r="M3" s="2" t="s">
        <v>0</v>
      </c>
      <c r="N3" s="2" t="s">
        <v>0</v>
      </c>
      <c r="O3" s="2" t="s">
        <v>0</v>
      </c>
      <c r="P3" s="2" t="s">
        <v>0</v>
      </c>
      <c r="Q3" s="2" t="s">
        <v>0</v>
      </c>
      <c r="R3" s="2" t="s">
        <v>0</v>
      </c>
      <c r="S3" s="2" t="s">
        <v>0</v>
      </c>
      <c r="T3" s="2" t="s">
        <v>0</v>
      </c>
      <c r="U3" s="2" t="s">
        <v>0</v>
      </c>
      <c r="V3" s="2" t="s">
        <v>0</v>
      </c>
      <c r="W3" s="2" t="s">
        <v>0</v>
      </c>
      <c r="X3" s="2" t="s">
        <v>0</v>
      </c>
      <c r="Y3" s="2" t="s">
        <v>0</v>
      </c>
      <c r="Z3" s="2" t="s">
        <v>0</v>
      </c>
      <c r="AA3" s="2" t="s">
        <v>0</v>
      </c>
      <c r="AB3" s="2" t="s">
        <v>0</v>
      </c>
      <c r="AC3" s="2" t="s">
        <v>0</v>
      </c>
      <c r="AD3" s="2" t="s">
        <v>0</v>
      </c>
      <c r="AE3" s="2" t="s">
        <v>0</v>
      </c>
      <c r="AF3" s="2" t="s">
        <v>0</v>
      </c>
      <c r="AG3" s="2" t="s">
        <v>0</v>
      </c>
      <c r="AH3" s="2" t="s">
        <v>0</v>
      </c>
      <c r="AI3" s="2" t="s">
        <v>0</v>
      </c>
      <c r="AJ3" s="2" t="s">
        <v>0</v>
      </c>
      <c r="AK3" s="2" t="s">
        <v>0</v>
      </c>
      <c r="AL3" s="2" t="s">
        <v>0</v>
      </c>
      <c r="AM3" s="2" t="s">
        <v>0</v>
      </c>
      <c r="AN3" s="2" t="s">
        <v>0</v>
      </c>
      <c r="AO3" s="2" t="s">
        <v>0</v>
      </c>
      <c r="AP3" s="2" t="s">
        <v>0</v>
      </c>
      <c r="AQ3" s="2" t="s">
        <v>0</v>
      </c>
      <c r="AR3" s="2" t="s">
        <v>0</v>
      </c>
      <c r="AS3" s="2" t="s">
        <v>0</v>
      </c>
      <c r="AT3" s="2" t="s">
        <v>0</v>
      </c>
      <c r="AU3" s="127" t="s">
        <v>0</v>
      </c>
      <c r="AV3" s="127"/>
      <c r="AW3" s="127"/>
      <c r="AX3" s="127"/>
      <c r="AY3" s="127"/>
      <c r="AZ3" s="127"/>
      <c r="BA3" s="1" t="s">
        <v>0</v>
      </c>
    </row>
    <row r="4" spans="2:53" ht="15" customHeight="1">
      <c r="B4" s="126" t="s">
        <v>230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33" t="s">
        <v>0</v>
      </c>
      <c r="AS4" s="33" t="s">
        <v>0</v>
      </c>
      <c r="AT4" s="33" t="s">
        <v>0</v>
      </c>
      <c r="AU4" s="3" t="s">
        <v>0</v>
      </c>
      <c r="AV4" s="3" t="s">
        <v>0</v>
      </c>
      <c r="AW4" s="3" t="s">
        <v>0</v>
      </c>
      <c r="AX4" s="3" t="s">
        <v>0</v>
      </c>
      <c r="AY4" s="3" t="s">
        <v>0</v>
      </c>
      <c r="AZ4" s="3" t="s">
        <v>0</v>
      </c>
      <c r="BA4" s="3" t="s">
        <v>0</v>
      </c>
    </row>
    <row r="5" spans="2:53" ht="15.75">
      <c r="B5" s="125" t="s">
        <v>223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34" t="s">
        <v>0</v>
      </c>
      <c r="Q5" s="34" t="s">
        <v>0</v>
      </c>
      <c r="R5" s="34" t="s">
        <v>0</v>
      </c>
      <c r="S5" s="34" t="s">
        <v>0</v>
      </c>
      <c r="T5" s="34" t="s">
        <v>0</v>
      </c>
      <c r="U5" s="34" t="s">
        <v>0</v>
      </c>
      <c r="V5" s="34" t="s">
        <v>0</v>
      </c>
      <c r="W5" s="34" t="s">
        <v>0</v>
      </c>
      <c r="X5" s="34" t="s">
        <v>0</v>
      </c>
      <c r="Y5" s="34" t="s">
        <v>0</v>
      </c>
      <c r="Z5" s="34" t="s">
        <v>0</v>
      </c>
      <c r="AA5" s="34" t="s">
        <v>0</v>
      </c>
      <c r="AB5" s="34" t="s">
        <v>0</v>
      </c>
      <c r="AC5" s="34" t="s">
        <v>0</v>
      </c>
      <c r="AD5" s="34" t="s">
        <v>0</v>
      </c>
      <c r="AE5" s="34" t="s">
        <v>0</v>
      </c>
      <c r="AF5" s="34" t="s">
        <v>0</v>
      </c>
      <c r="AG5" s="34" t="s">
        <v>0</v>
      </c>
      <c r="AH5" s="34" t="s">
        <v>0</v>
      </c>
      <c r="AI5" s="34" t="s">
        <v>0</v>
      </c>
      <c r="AJ5" s="34" t="s">
        <v>0</v>
      </c>
      <c r="AK5" s="34" t="s">
        <v>0</v>
      </c>
      <c r="AL5" s="34" t="s">
        <v>0</v>
      </c>
      <c r="AM5" s="34" t="s">
        <v>0</v>
      </c>
      <c r="AN5" s="34" t="s">
        <v>0</v>
      </c>
      <c r="AO5" s="34" t="s">
        <v>0</v>
      </c>
      <c r="AP5" s="34" t="s">
        <v>0</v>
      </c>
      <c r="AQ5" s="34" t="s">
        <v>0</v>
      </c>
      <c r="AR5" s="34" t="s">
        <v>0</v>
      </c>
      <c r="AS5" s="34" t="s">
        <v>0</v>
      </c>
      <c r="AT5" s="34" t="s">
        <v>0</v>
      </c>
      <c r="AU5" s="4" t="s">
        <v>0</v>
      </c>
      <c r="AV5" s="4" t="s">
        <v>0</v>
      </c>
      <c r="AW5" s="4" t="s">
        <v>0</v>
      </c>
      <c r="AX5" s="4" t="s">
        <v>0</v>
      </c>
      <c r="AY5" s="4" t="s">
        <v>0</v>
      </c>
      <c r="AZ5" s="4" t="s">
        <v>0</v>
      </c>
      <c r="BA5" s="4" t="s">
        <v>0</v>
      </c>
    </row>
    <row r="6" spans="2:53" ht="15.75">
      <c r="B6" s="83" t="s">
        <v>1</v>
      </c>
      <c r="C6" s="84"/>
      <c r="D6" s="84"/>
      <c r="E6" s="84"/>
      <c r="F6" s="84"/>
      <c r="G6" s="84"/>
      <c r="H6" s="85" t="s">
        <v>229</v>
      </c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2" t="s">
        <v>0</v>
      </c>
      <c r="AV6" s="2" t="s">
        <v>0</v>
      </c>
      <c r="AW6" s="2" t="s">
        <v>0</v>
      </c>
      <c r="AX6" s="2" t="s">
        <v>0</v>
      </c>
      <c r="AY6" s="2" t="s">
        <v>0</v>
      </c>
      <c r="AZ6" s="2" t="s">
        <v>0</v>
      </c>
      <c r="BA6" s="2" t="s">
        <v>0</v>
      </c>
    </row>
    <row r="7" spans="2:53" ht="17.25" customHeight="1">
      <c r="B7" s="83" t="s">
        <v>231</v>
      </c>
      <c r="C7" s="84"/>
      <c r="D7" s="84"/>
      <c r="E7" s="84"/>
      <c r="F7" s="84"/>
      <c r="G7" s="84"/>
      <c r="H7" s="86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2" t="s">
        <v>0</v>
      </c>
      <c r="AV7" s="2" t="s">
        <v>0</v>
      </c>
      <c r="AW7" s="2" t="s">
        <v>0</v>
      </c>
      <c r="AX7" s="2" t="s">
        <v>0</v>
      </c>
      <c r="AY7" s="2" t="s">
        <v>0</v>
      </c>
      <c r="AZ7" s="2" t="s">
        <v>0</v>
      </c>
      <c r="BA7" s="2" t="s">
        <v>0</v>
      </c>
    </row>
    <row r="8" spans="2:53" ht="15.75">
      <c r="B8" s="83" t="s">
        <v>2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2" t="s">
        <v>0</v>
      </c>
      <c r="AV8" s="2" t="s">
        <v>0</v>
      </c>
      <c r="AW8" s="2" t="s">
        <v>0</v>
      </c>
      <c r="AX8" s="2" t="s">
        <v>0</v>
      </c>
      <c r="AY8" s="2" t="s">
        <v>0</v>
      </c>
      <c r="AZ8" s="2" t="s">
        <v>0</v>
      </c>
      <c r="BA8" s="2" t="s">
        <v>0</v>
      </c>
    </row>
    <row r="9" spans="2:53" ht="27">
      <c r="B9" s="5" t="s">
        <v>3</v>
      </c>
      <c r="C9" s="5" t="s">
        <v>0</v>
      </c>
      <c r="D9" s="60" t="s">
        <v>4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2"/>
      <c r="AF9" s="5" t="s">
        <v>0</v>
      </c>
      <c r="AG9" s="65" t="s">
        <v>0</v>
      </c>
      <c r="AH9" s="66"/>
      <c r="AI9" s="60" t="s">
        <v>5</v>
      </c>
      <c r="AJ9" s="61"/>
      <c r="AK9" s="61"/>
      <c r="AL9" s="61"/>
      <c r="AM9" s="61"/>
      <c r="AN9" s="62"/>
      <c r="AO9" s="82" t="s">
        <v>6</v>
      </c>
      <c r="AP9" s="61"/>
      <c r="AQ9" s="61"/>
      <c r="AR9" s="61"/>
      <c r="AS9" s="61"/>
      <c r="AT9" s="62"/>
      <c r="AU9" s="60" t="s">
        <v>7</v>
      </c>
      <c r="AV9" s="61"/>
      <c r="AW9" s="62"/>
      <c r="AX9" s="60" t="s">
        <v>8</v>
      </c>
      <c r="AY9" s="61"/>
      <c r="AZ9" s="62"/>
      <c r="BA9" s="5" t="s">
        <v>0</v>
      </c>
    </row>
    <row r="10" spans="2:53">
      <c r="B10" s="7" t="s">
        <v>0</v>
      </c>
      <c r="C10" s="7" t="s">
        <v>0</v>
      </c>
      <c r="D10" s="60" t="s">
        <v>9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2"/>
      <c r="Z10" s="60" t="s">
        <v>10</v>
      </c>
      <c r="AA10" s="61"/>
      <c r="AB10" s="61"/>
      <c r="AC10" s="61"/>
      <c r="AD10" s="61"/>
      <c r="AE10" s="62"/>
      <c r="AF10" s="7" t="s">
        <v>0</v>
      </c>
      <c r="AG10" s="63" t="s">
        <v>0</v>
      </c>
      <c r="AH10" s="64"/>
      <c r="AI10" s="65" t="s">
        <v>0</v>
      </c>
      <c r="AJ10" s="66"/>
      <c r="AK10" s="5" t="s">
        <v>0</v>
      </c>
      <c r="AL10" s="5" t="s">
        <v>0</v>
      </c>
      <c r="AM10" s="65" t="s">
        <v>0</v>
      </c>
      <c r="AN10" s="66"/>
      <c r="AO10" s="65" t="s">
        <v>0</v>
      </c>
      <c r="AP10" s="66"/>
      <c r="AQ10" s="5" t="s">
        <v>0</v>
      </c>
      <c r="AR10" s="5" t="s">
        <v>0</v>
      </c>
      <c r="AS10" s="65" t="s">
        <v>0</v>
      </c>
      <c r="AT10" s="66"/>
      <c r="AU10" s="5" t="s">
        <v>0</v>
      </c>
      <c r="AV10" s="5" t="s">
        <v>0</v>
      </c>
      <c r="AW10" s="5" t="s">
        <v>0</v>
      </c>
      <c r="AX10" s="5" t="s">
        <v>0</v>
      </c>
      <c r="AY10" s="5" t="s">
        <v>0</v>
      </c>
      <c r="AZ10" s="5" t="s">
        <v>0</v>
      </c>
      <c r="BA10" s="7" t="s">
        <v>0</v>
      </c>
    </row>
    <row r="11" spans="2:53" ht="27">
      <c r="B11" s="7" t="s">
        <v>0</v>
      </c>
      <c r="C11" s="7" t="s">
        <v>0</v>
      </c>
      <c r="D11" s="60" t="s">
        <v>11</v>
      </c>
      <c r="E11" s="61"/>
      <c r="F11" s="61"/>
      <c r="G11" s="62"/>
      <c r="H11" s="60" t="s">
        <v>12</v>
      </c>
      <c r="I11" s="61"/>
      <c r="J11" s="61"/>
      <c r="K11" s="61"/>
      <c r="L11" s="62"/>
      <c r="M11" s="60" t="s">
        <v>13</v>
      </c>
      <c r="N11" s="61"/>
      <c r="O11" s="62"/>
      <c r="P11" s="60" t="s">
        <v>14</v>
      </c>
      <c r="Q11" s="61"/>
      <c r="R11" s="61"/>
      <c r="S11" s="62"/>
      <c r="T11" s="60" t="s">
        <v>15</v>
      </c>
      <c r="U11" s="61"/>
      <c r="V11" s="62"/>
      <c r="W11" s="60" t="s">
        <v>16</v>
      </c>
      <c r="X11" s="61"/>
      <c r="Y11" s="62"/>
      <c r="Z11" s="60" t="s">
        <v>17</v>
      </c>
      <c r="AA11" s="61"/>
      <c r="AB11" s="62"/>
      <c r="AC11" s="60" t="s">
        <v>18</v>
      </c>
      <c r="AD11" s="61"/>
      <c r="AE11" s="62"/>
      <c r="AF11" s="8" t="s">
        <v>19</v>
      </c>
      <c r="AG11" s="63" t="s">
        <v>20</v>
      </c>
      <c r="AH11" s="64"/>
      <c r="AI11" s="90" t="s">
        <v>224</v>
      </c>
      <c r="AJ11" s="89"/>
      <c r="AK11" s="50" t="s">
        <v>225</v>
      </c>
      <c r="AL11" s="50" t="s">
        <v>226</v>
      </c>
      <c r="AM11" s="88" t="s">
        <v>24</v>
      </c>
      <c r="AN11" s="89"/>
      <c r="AO11" s="90" t="s">
        <v>224</v>
      </c>
      <c r="AP11" s="89"/>
      <c r="AQ11" s="50" t="s">
        <v>225</v>
      </c>
      <c r="AR11" s="50" t="s">
        <v>226</v>
      </c>
      <c r="AS11" s="88" t="s">
        <v>24</v>
      </c>
      <c r="AT11" s="89"/>
      <c r="AU11" s="7" t="s">
        <v>21</v>
      </c>
      <c r="AV11" s="7" t="s">
        <v>22</v>
      </c>
      <c r="AW11" s="7" t="s">
        <v>23</v>
      </c>
      <c r="AX11" s="7" t="s">
        <v>21</v>
      </c>
      <c r="AY11" s="7" t="s">
        <v>22</v>
      </c>
      <c r="AZ11" s="7" t="s">
        <v>23</v>
      </c>
      <c r="BA11" s="7" t="s">
        <v>0</v>
      </c>
    </row>
    <row r="12" spans="2:53" ht="63.75" customHeight="1">
      <c r="B12" s="9" t="s">
        <v>0</v>
      </c>
      <c r="C12" s="9" t="s">
        <v>25</v>
      </c>
      <c r="D12" s="60" t="s">
        <v>26</v>
      </c>
      <c r="E12" s="62"/>
      <c r="F12" s="6" t="s">
        <v>27</v>
      </c>
      <c r="G12" s="6" t="s">
        <v>28</v>
      </c>
      <c r="H12" s="91" t="s">
        <v>26</v>
      </c>
      <c r="I12" s="92"/>
      <c r="J12" s="6" t="s">
        <v>29</v>
      </c>
      <c r="K12" s="6" t="s">
        <v>28</v>
      </c>
      <c r="L12" s="6" t="s">
        <v>30</v>
      </c>
      <c r="M12" s="6" t="s">
        <v>26</v>
      </c>
      <c r="N12" s="6" t="s">
        <v>29</v>
      </c>
      <c r="O12" s="6" t="s">
        <v>28</v>
      </c>
      <c r="P12" s="6" t="s">
        <v>26</v>
      </c>
      <c r="Q12" s="6" t="s">
        <v>29</v>
      </c>
      <c r="R12" s="6" t="s">
        <v>28</v>
      </c>
      <c r="S12" s="6" t="s">
        <v>30</v>
      </c>
      <c r="T12" s="6" t="s">
        <v>26</v>
      </c>
      <c r="U12" s="6" t="s">
        <v>29</v>
      </c>
      <c r="V12" s="6" t="s">
        <v>28</v>
      </c>
      <c r="W12" s="6" t="s">
        <v>26</v>
      </c>
      <c r="X12" s="6" t="s">
        <v>29</v>
      </c>
      <c r="Y12" s="6" t="s">
        <v>28</v>
      </c>
      <c r="Z12" s="6" t="s">
        <v>26</v>
      </c>
      <c r="AA12" s="6" t="s">
        <v>27</v>
      </c>
      <c r="AB12" s="6" t="s">
        <v>28</v>
      </c>
      <c r="AC12" s="6" t="s">
        <v>26</v>
      </c>
      <c r="AD12" s="6" t="s">
        <v>29</v>
      </c>
      <c r="AE12" s="6" t="s">
        <v>28</v>
      </c>
      <c r="AF12" s="9" t="s">
        <v>31</v>
      </c>
      <c r="AG12" s="10" t="s">
        <v>32</v>
      </c>
      <c r="AH12" s="10" t="s">
        <v>33</v>
      </c>
      <c r="AI12" s="6" t="s">
        <v>34</v>
      </c>
      <c r="AJ12" s="6" t="s">
        <v>35</v>
      </c>
      <c r="AK12" s="9" t="s">
        <v>0</v>
      </c>
      <c r="AL12" s="9" t="s">
        <v>0</v>
      </c>
      <c r="AM12" s="53" t="s">
        <v>222</v>
      </c>
      <c r="AN12" s="53" t="s">
        <v>227</v>
      </c>
      <c r="AO12" s="6" t="s">
        <v>34</v>
      </c>
      <c r="AP12" s="6" t="s">
        <v>35</v>
      </c>
      <c r="AQ12" s="9" t="s">
        <v>0</v>
      </c>
      <c r="AR12" s="9" t="s">
        <v>0</v>
      </c>
      <c r="AS12" s="54" t="s">
        <v>222</v>
      </c>
      <c r="AT12" s="54" t="s">
        <v>227</v>
      </c>
      <c r="AU12" s="9" t="s">
        <v>0</v>
      </c>
      <c r="AV12" s="9" t="s">
        <v>0</v>
      </c>
      <c r="AW12" s="9" t="s">
        <v>0</v>
      </c>
      <c r="AX12" s="9" t="s">
        <v>0</v>
      </c>
      <c r="AY12" s="9" t="s">
        <v>0</v>
      </c>
      <c r="AZ12" s="9" t="s">
        <v>0</v>
      </c>
      <c r="BA12" s="9" t="s">
        <v>36</v>
      </c>
    </row>
    <row r="13" spans="2:53" ht="27">
      <c r="B13" s="6" t="s">
        <v>37</v>
      </c>
      <c r="C13" s="6" t="s">
        <v>38</v>
      </c>
      <c r="D13" s="60" t="s">
        <v>39</v>
      </c>
      <c r="E13" s="62"/>
      <c r="F13" s="6" t="s">
        <v>40</v>
      </c>
      <c r="G13" s="6" t="s">
        <v>41</v>
      </c>
      <c r="H13" s="60" t="s">
        <v>42</v>
      </c>
      <c r="I13" s="62"/>
      <c r="J13" s="6" t="s">
        <v>43</v>
      </c>
      <c r="K13" s="6" t="s">
        <v>44</v>
      </c>
      <c r="L13" s="6" t="s">
        <v>45</v>
      </c>
      <c r="M13" s="6" t="s">
        <v>46</v>
      </c>
      <c r="N13" s="6" t="s">
        <v>47</v>
      </c>
      <c r="O13" s="6" t="s">
        <v>48</v>
      </c>
      <c r="P13" s="6" t="s">
        <v>49</v>
      </c>
      <c r="Q13" s="6" t="s">
        <v>50</v>
      </c>
      <c r="R13" s="6" t="s">
        <v>51</v>
      </c>
      <c r="S13" s="6" t="s">
        <v>52</v>
      </c>
      <c r="T13" s="6" t="s">
        <v>53</v>
      </c>
      <c r="U13" s="6" t="s">
        <v>54</v>
      </c>
      <c r="V13" s="6" t="s">
        <v>55</v>
      </c>
      <c r="W13" s="6" t="s">
        <v>56</v>
      </c>
      <c r="X13" s="6" t="s">
        <v>57</v>
      </c>
      <c r="Y13" s="6" t="s">
        <v>58</v>
      </c>
      <c r="Z13" s="6" t="s">
        <v>59</v>
      </c>
      <c r="AA13" s="6" t="s">
        <v>60</v>
      </c>
      <c r="AB13" s="6" t="s">
        <v>61</v>
      </c>
      <c r="AC13" s="6" t="s">
        <v>62</v>
      </c>
      <c r="AD13" s="6" t="s">
        <v>63</v>
      </c>
      <c r="AE13" s="6" t="s">
        <v>64</v>
      </c>
      <c r="AF13" s="6" t="s">
        <v>65</v>
      </c>
      <c r="AG13" s="60">
        <v>3</v>
      </c>
      <c r="AH13" s="62"/>
      <c r="AI13" s="6">
        <v>4</v>
      </c>
      <c r="AJ13" s="6">
        <v>5</v>
      </c>
      <c r="AK13" s="6">
        <v>6</v>
      </c>
      <c r="AL13" s="6">
        <v>7</v>
      </c>
      <c r="AM13" s="6">
        <v>8</v>
      </c>
      <c r="AN13" s="6">
        <v>9</v>
      </c>
      <c r="AO13" s="6">
        <v>10</v>
      </c>
      <c r="AP13" s="6">
        <v>11</v>
      </c>
      <c r="AQ13" s="6">
        <v>12</v>
      </c>
      <c r="AR13" s="6">
        <v>13</v>
      </c>
      <c r="AS13" s="6">
        <v>14</v>
      </c>
      <c r="AT13" s="6">
        <v>15</v>
      </c>
      <c r="AU13" s="6" t="s">
        <v>66</v>
      </c>
      <c r="AV13" s="6" t="s">
        <v>67</v>
      </c>
      <c r="AW13" s="6" t="s">
        <v>68</v>
      </c>
      <c r="AX13" s="6" t="s">
        <v>69</v>
      </c>
      <c r="AY13" s="6" t="s">
        <v>70</v>
      </c>
      <c r="AZ13" s="6" t="s">
        <v>71</v>
      </c>
      <c r="BA13" s="6" t="s">
        <v>72</v>
      </c>
    </row>
    <row r="14" spans="2:53" ht="67.5">
      <c r="B14" s="27" t="s">
        <v>147</v>
      </c>
      <c r="C14" s="15" t="s">
        <v>77</v>
      </c>
      <c r="D14" s="95" t="s">
        <v>73</v>
      </c>
      <c r="E14" s="96"/>
      <c r="F14" s="16" t="s">
        <v>73</v>
      </c>
      <c r="G14" s="16" t="s">
        <v>73</v>
      </c>
      <c r="H14" s="95" t="s">
        <v>73</v>
      </c>
      <c r="I14" s="96"/>
      <c r="J14" s="16" t="s">
        <v>73</v>
      </c>
      <c r="K14" s="16" t="s">
        <v>73</v>
      </c>
      <c r="L14" s="16" t="s">
        <v>73</v>
      </c>
      <c r="M14" s="16" t="s">
        <v>73</v>
      </c>
      <c r="N14" s="16" t="s">
        <v>73</v>
      </c>
      <c r="O14" s="16" t="s">
        <v>73</v>
      </c>
      <c r="P14" s="16" t="s">
        <v>73</v>
      </c>
      <c r="Q14" s="16" t="s">
        <v>73</v>
      </c>
      <c r="R14" s="16" t="s">
        <v>73</v>
      </c>
      <c r="S14" s="16" t="s">
        <v>73</v>
      </c>
      <c r="T14" s="16" t="s">
        <v>73</v>
      </c>
      <c r="U14" s="17" t="s">
        <v>73</v>
      </c>
      <c r="V14" s="16" t="s">
        <v>73</v>
      </c>
      <c r="W14" s="16" t="s">
        <v>73</v>
      </c>
      <c r="X14" s="16" t="s">
        <v>73</v>
      </c>
      <c r="Y14" s="16" t="s">
        <v>73</v>
      </c>
      <c r="Z14" s="16" t="s">
        <v>73</v>
      </c>
      <c r="AA14" s="16" t="s">
        <v>73</v>
      </c>
      <c r="AB14" s="16" t="s">
        <v>73</v>
      </c>
      <c r="AC14" s="16" t="s">
        <v>73</v>
      </c>
      <c r="AD14" s="16" t="s">
        <v>73</v>
      </c>
      <c r="AE14" s="16" t="s">
        <v>73</v>
      </c>
      <c r="AF14" s="16" t="s">
        <v>73</v>
      </c>
      <c r="AG14" s="97" t="s">
        <v>73</v>
      </c>
      <c r="AH14" s="98"/>
      <c r="AI14" s="35">
        <f t="shared" ref="AI14" si="0">AI15+AI26+AI33+AI37+AI42</f>
        <v>11795</v>
      </c>
      <c r="AJ14" s="35">
        <f t="shared" ref="AJ14" si="1">AJ15+AJ26+AJ33+AJ37+AJ42</f>
        <v>11605.5</v>
      </c>
      <c r="AK14" s="35">
        <f t="shared" ref="AK14" si="2">AK15+AK26+AK33+AK37+AK42</f>
        <v>12060.5</v>
      </c>
      <c r="AL14" s="35">
        <f t="shared" ref="AL14" si="3">AL15+AL26+AL33+AL37+AL42</f>
        <v>11108</v>
      </c>
      <c r="AM14" s="35">
        <f t="shared" ref="AM14" si="4">AM15+AM26+AM33+AM37+AM42</f>
        <v>11124.899999999998</v>
      </c>
      <c r="AN14" s="35">
        <f t="shared" ref="AN14" si="5">AN15+AN26+AN33+AN37+AN42</f>
        <v>11124.899999999998</v>
      </c>
      <c r="AO14" s="35">
        <f t="shared" ref="AO14" si="6">AO15+AO26+AO33+AO37+AO42</f>
        <v>0</v>
      </c>
      <c r="AP14" s="35">
        <f t="shared" ref="AP14" si="7">AP15+AP26+AP33+AP37+AP42</f>
        <v>0</v>
      </c>
      <c r="AQ14" s="35">
        <f t="shared" ref="AQ14" si="8">AQ15+AQ26+AQ33+AQ37+AQ42</f>
        <v>0</v>
      </c>
      <c r="AR14" s="35">
        <f t="shared" ref="AR14" si="9">AR15+AR26+AR33+AR37+AR42</f>
        <v>0</v>
      </c>
      <c r="AS14" s="35">
        <f t="shared" ref="AS14" si="10">AS15+AS26+AS33+AS37+AS42</f>
        <v>0</v>
      </c>
      <c r="AT14" s="35">
        <f t="shared" ref="AT14" si="11">AT15+AT26+AT33+AT37+AT42</f>
        <v>0</v>
      </c>
      <c r="AU14" s="15"/>
      <c r="AV14" s="15"/>
      <c r="AW14" s="15"/>
      <c r="AX14" s="15"/>
      <c r="AY14" s="15"/>
      <c r="AZ14" s="15"/>
      <c r="BA14" s="18"/>
    </row>
    <row r="15" spans="2:53" ht="81">
      <c r="B15" s="21" t="s">
        <v>78</v>
      </c>
      <c r="C15" s="12" t="s">
        <v>79</v>
      </c>
      <c r="D15" s="65" t="s">
        <v>73</v>
      </c>
      <c r="E15" s="66"/>
      <c r="F15" s="5" t="s">
        <v>73</v>
      </c>
      <c r="G15" s="5" t="s">
        <v>73</v>
      </c>
      <c r="H15" s="65" t="s">
        <v>73</v>
      </c>
      <c r="I15" s="66"/>
      <c r="J15" s="5" t="s">
        <v>73</v>
      </c>
      <c r="K15" s="5" t="s">
        <v>73</v>
      </c>
      <c r="L15" s="5" t="s">
        <v>73</v>
      </c>
      <c r="M15" s="5" t="s">
        <v>73</v>
      </c>
      <c r="N15" s="5" t="s">
        <v>73</v>
      </c>
      <c r="O15" s="5"/>
      <c r="P15" s="5" t="s">
        <v>73</v>
      </c>
      <c r="Q15" s="5" t="s">
        <v>73</v>
      </c>
      <c r="R15" s="5" t="s">
        <v>73</v>
      </c>
      <c r="S15" s="5" t="s">
        <v>73</v>
      </c>
      <c r="T15" s="5" t="s">
        <v>73</v>
      </c>
      <c r="U15" s="13" t="s">
        <v>73</v>
      </c>
      <c r="V15" s="5" t="s">
        <v>73</v>
      </c>
      <c r="W15" s="5" t="s">
        <v>73</v>
      </c>
      <c r="X15" s="5" t="s">
        <v>73</v>
      </c>
      <c r="Y15" s="5" t="s">
        <v>73</v>
      </c>
      <c r="Z15" s="5" t="s">
        <v>73</v>
      </c>
      <c r="AA15" s="5" t="s">
        <v>73</v>
      </c>
      <c r="AB15" s="5" t="s">
        <v>73</v>
      </c>
      <c r="AC15" s="5" t="s">
        <v>73</v>
      </c>
      <c r="AD15" s="5" t="s">
        <v>73</v>
      </c>
      <c r="AE15" s="5" t="s">
        <v>73</v>
      </c>
      <c r="AF15" s="5" t="s">
        <v>73</v>
      </c>
      <c r="AG15" s="93" t="s">
        <v>73</v>
      </c>
      <c r="AH15" s="94"/>
      <c r="AI15" s="36">
        <f>AI16+AI21</f>
        <v>2099.3000000000002</v>
      </c>
      <c r="AJ15" s="47">
        <f t="shared" ref="AJ15:AT15" si="12">AJ16+AJ21</f>
        <v>2003.8</v>
      </c>
      <c r="AK15" s="47">
        <f t="shared" si="12"/>
        <v>2325.3000000000002</v>
      </c>
      <c r="AL15" s="47">
        <f t="shared" si="12"/>
        <v>1368.1999999999998</v>
      </c>
      <c r="AM15" s="47">
        <f t="shared" si="12"/>
        <v>1379.8999999999999</v>
      </c>
      <c r="AN15" s="47">
        <f t="shared" si="12"/>
        <v>1379.8999999999999</v>
      </c>
      <c r="AO15" s="47">
        <f t="shared" si="12"/>
        <v>0</v>
      </c>
      <c r="AP15" s="47">
        <f t="shared" si="12"/>
        <v>0</v>
      </c>
      <c r="AQ15" s="47">
        <f t="shared" si="12"/>
        <v>0</v>
      </c>
      <c r="AR15" s="47">
        <f t="shared" si="12"/>
        <v>0</v>
      </c>
      <c r="AS15" s="47">
        <f t="shared" si="12"/>
        <v>0</v>
      </c>
      <c r="AT15" s="47">
        <f t="shared" si="12"/>
        <v>0</v>
      </c>
      <c r="AU15" s="12"/>
      <c r="AV15" s="12"/>
      <c r="AW15" s="12"/>
      <c r="AX15" s="12"/>
      <c r="AY15" s="12"/>
      <c r="AZ15" s="12"/>
      <c r="BA15" s="14"/>
    </row>
    <row r="16" spans="2:53" ht="81">
      <c r="B16" s="11" t="s">
        <v>80</v>
      </c>
      <c r="C16" s="12" t="s">
        <v>81</v>
      </c>
      <c r="D16" s="65" t="s">
        <v>73</v>
      </c>
      <c r="E16" s="66"/>
      <c r="F16" s="5" t="s">
        <v>73</v>
      </c>
      <c r="G16" s="5" t="s">
        <v>73</v>
      </c>
      <c r="H16" s="65" t="s">
        <v>73</v>
      </c>
      <c r="I16" s="66"/>
      <c r="J16" s="5" t="s">
        <v>73</v>
      </c>
      <c r="K16" s="5" t="s">
        <v>73</v>
      </c>
      <c r="L16" s="5" t="s">
        <v>73</v>
      </c>
      <c r="M16" s="5" t="s">
        <v>73</v>
      </c>
      <c r="N16" s="5" t="s">
        <v>73</v>
      </c>
      <c r="O16" s="5"/>
      <c r="P16" s="5" t="s">
        <v>73</v>
      </c>
      <c r="Q16" s="5" t="s">
        <v>73</v>
      </c>
      <c r="R16" s="5" t="s">
        <v>73</v>
      </c>
      <c r="S16" s="5" t="s">
        <v>73</v>
      </c>
      <c r="T16" s="5" t="s">
        <v>73</v>
      </c>
      <c r="U16" s="13" t="s">
        <v>73</v>
      </c>
      <c r="V16" s="5" t="s">
        <v>73</v>
      </c>
      <c r="W16" s="5" t="s">
        <v>73</v>
      </c>
      <c r="X16" s="5" t="s">
        <v>73</v>
      </c>
      <c r="Y16" s="5" t="s">
        <v>73</v>
      </c>
      <c r="Z16" s="5" t="s">
        <v>73</v>
      </c>
      <c r="AA16" s="5" t="s">
        <v>73</v>
      </c>
      <c r="AB16" s="5" t="s">
        <v>73</v>
      </c>
      <c r="AC16" s="5" t="s">
        <v>73</v>
      </c>
      <c r="AD16" s="5" t="s">
        <v>73</v>
      </c>
      <c r="AE16" s="5" t="s">
        <v>73</v>
      </c>
      <c r="AF16" s="5" t="s">
        <v>73</v>
      </c>
      <c r="AG16" s="93" t="s">
        <v>73</v>
      </c>
      <c r="AH16" s="94"/>
      <c r="AI16" s="36">
        <f>AI18+AI20</f>
        <v>1619</v>
      </c>
      <c r="AJ16" s="47">
        <f t="shared" ref="AJ16:AT16" si="13">AJ18+AJ20</f>
        <v>1603</v>
      </c>
      <c r="AK16" s="47">
        <f t="shared" si="13"/>
        <v>1717.7</v>
      </c>
      <c r="AL16" s="47">
        <f t="shared" si="13"/>
        <v>919.59999999999991</v>
      </c>
      <c r="AM16" s="47">
        <f t="shared" si="13"/>
        <v>919.59999999999991</v>
      </c>
      <c r="AN16" s="47">
        <f t="shared" si="13"/>
        <v>919.59999999999991</v>
      </c>
      <c r="AO16" s="47">
        <f t="shared" si="13"/>
        <v>0</v>
      </c>
      <c r="AP16" s="47">
        <f t="shared" si="13"/>
        <v>0</v>
      </c>
      <c r="AQ16" s="47">
        <f t="shared" si="13"/>
        <v>0</v>
      </c>
      <c r="AR16" s="47">
        <f t="shared" si="13"/>
        <v>0</v>
      </c>
      <c r="AS16" s="47">
        <f t="shared" si="13"/>
        <v>0</v>
      </c>
      <c r="AT16" s="47">
        <f t="shared" si="13"/>
        <v>0</v>
      </c>
      <c r="AU16" s="12"/>
      <c r="AV16" s="12"/>
      <c r="AW16" s="12"/>
      <c r="AX16" s="12"/>
      <c r="AY16" s="12"/>
      <c r="AZ16" s="12"/>
      <c r="BA16" s="14"/>
    </row>
    <row r="17" spans="2:53" s="28" customFormat="1" ht="151.5" customHeight="1">
      <c r="B17" s="118" t="s">
        <v>82</v>
      </c>
      <c r="C17" s="118" t="s">
        <v>83</v>
      </c>
      <c r="D17" s="39"/>
      <c r="E17" s="49" t="s">
        <v>166</v>
      </c>
      <c r="F17" s="48" t="s">
        <v>162</v>
      </c>
      <c r="G17" s="48" t="s">
        <v>163</v>
      </c>
      <c r="H17" s="122"/>
      <c r="I17" s="123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13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31"/>
      <c r="AH17" s="32"/>
      <c r="AI17" s="36"/>
      <c r="AJ17" s="37"/>
      <c r="AK17" s="37"/>
      <c r="AL17" s="20"/>
      <c r="AM17" s="20"/>
      <c r="AN17" s="20"/>
      <c r="AO17" s="20"/>
      <c r="AP17" s="20"/>
      <c r="AQ17" s="20"/>
      <c r="AR17" s="20"/>
      <c r="AS17" s="20"/>
      <c r="AT17" s="20"/>
      <c r="AU17" s="12"/>
      <c r="AV17" s="12"/>
      <c r="AW17" s="12"/>
      <c r="AX17" s="12"/>
      <c r="AY17" s="12"/>
      <c r="AZ17" s="12"/>
      <c r="BA17" s="14"/>
    </row>
    <row r="18" spans="2:53" ht="78.75" customHeight="1">
      <c r="B18" s="121"/>
      <c r="C18" s="121"/>
      <c r="D18" s="102" t="s">
        <v>159</v>
      </c>
      <c r="E18" s="103"/>
      <c r="F18" s="40" t="s">
        <v>160</v>
      </c>
      <c r="G18" s="40" t="s">
        <v>161</v>
      </c>
      <c r="H18" s="65"/>
      <c r="I18" s="66"/>
      <c r="J18" s="5" t="s">
        <v>0</v>
      </c>
      <c r="K18" s="5"/>
      <c r="L18" s="5"/>
      <c r="M18" s="5"/>
      <c r="N18" s="5" t="s">
        <v>0</v>
      </c>
      <c r="O18" s="5"/>
      <c r="P18" s="5"/>
      <c r="Q18" s="5" t="s">
        <v>0</v>
      </c>
      <c r="R18" s="5"/>
      <c r="S18" s="5"/>
      <c r="T18" s="5"/>
      <c r="U18" s="13" t="s">
        <v>0</v>
      </c>
      <c r="V18" s="5"/>
      <c r="W18" s="5"/>
      <c r="X18" s="5" t="s">
        <v>0</v>
      </c>
      <c r="Y18" s="5"/>
      <c r="Z18" s="5"/>
      <c r="AA18" s="5" t="s">
        <v>0</v>
      </c>
      <c r="AB18" s="5"/>
      <c r="AC18" s="5"/>
      <c r="AD18" s="5" t="s">
        <v>0</v>
      </c>
      <c r="AE18" s="5"/>
      <c r="AF18" s="5" t="s">
        <v>47</v>
      </c>
      <c r="AG18" s="93" t="s">
        <v>150</v>
      </c>
      <c r="AH18" s="94"/>
      <c r="AI18" s="36">
        <v>82.8</v>
      </c>
      <c r="AJ18" s="37">
        <v>82.8</v>
      </c>
      <c r="AK18" s="37">
        <v>82.8</v>
      </c>
      <c r="AL18" s="52">
        <v>82.8</v>
      </c>
      <c r="AM18" s="52">
        <v>82.8</v>
      </c>
      <c r="AN18" s="52">
        <v>82.8</v>
      </c>
      <c r="AO18" s="20"/>
      <c r="AP18" s="20"/>
      <c r="AQ18" s="20"/>
      <c r="AR18" s="20"/>
      <c r="AS18" s="20"/>
      <c r="AT18" s="20"/>
      <c r="AU18" s="12"/>
      <c r="AV18" s="12"/>
      <c r="AW18" s="12"/>
      <c r="AX18" s="12"/>
      <c r="AY18" s="12"/>
      <c r="AZ18" s="12"/>
      <c r="BA18" s="14"/>
    </row>
    <row r="19" spans="2:53" ht="153" customHeight="1">
      <c r="B19" s="12" t="s">
        <v>84</v>
      </c>
      <c r="C19" s="12" t="s">
        <v>85</v>
      </c>
      <c r="D19" s="102" t="s">
        <v>166</v>
      </c>
      <c r="E19" s="103"/>
      <c r="F19" s="40" t="s">
        <v>164</v>
      </c>
      <c r="G19" s="40" t="s">
        <v>165</v>
      </c>
      <c r="H19" s="65"/>
      <c r="I19" s="66"/>
      <c r="J19" s="5" t="s">
        <v>0</v>
      </c>
      <c r="K19" s="5"/>
      <c r="L19" s="5"/>
      <c r="M19" s="5"/>
      <c r="N19" s="5" t="s">
        <v>0</v>
      </c>
      <c r="O19" s="5"/>
      <c r="P19" s="5"/>
      <c r="Q19" s="5" t="s">
        <v>0</v>
      </c>
      <c r="R19" s="5"/>
      <c r="S19" s="5"/>
      <c r="T19" s="5"/>
      <c r="U19" s="13" t="s">
        <v>0</v>
      </c>
      <c r="V19" s="5"/>
      <c r="W19" s="5"/>
      <c r="X19" s="5" t="s">
        <v>0</v>
      </c>
      <c r="Y19" s="5"/>
      <c r="Z19" s="5"/>
      <c r="AA19" s="5" t="s">
        <v>0</v>
      </c>
      <c r="AB19" s="5"/>
      <c r="AC19" s="5"/>
      <c r="AD19" s="5" t="s">
        <v>0</v>
      </c>
      <c r="AE19" s="5"/>
      <c r="AF19" s="5">
        <v>11</v>
      </c>
      <c r="AG19" s="101" t="s">
        <v>220</v>
      </c>
      <c r="AH19" s="94"/>
      <c r="AI19" s="36">
        <v>0</v>
      </c>
      <c r="AJ19" s="37">
        <v>0</v>
      </c>
      <c r="AK19" s="37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12"/>
      <c r="AV19" s="12"/>
      <c r="AW19" s="12"/>
      <c r="AX19" s="12"/>
      <c r="AY19" s="12"/>
      <c r="AZ19" s="12"/>
      <c r="BA19" s="14"/>
    </row>
    <row r="20" spans="2:53" ht="243">
      <c r="B20" s="12" t="s">
        <v>86</v>
      </c>
      <c r="C20" s="12" t="s">
        <v>87</v>
      </c>
      <c r="D20" s="104" t="s">
        <v>166</v>
      </c>
      <c r="E20" s="105"/>
      <c r="F20" s="38" t="s">
        <v>167</v>
      </c>
      <c r="G20" s="38" t="s">
        <v>165</v>
      </c>
      <c r="H20" s="65"/>
      <c r="I20" s="66"/>
      <c r="J20" s="5" t="s">
        <v>0</v>
      </c>
      <c r="K20" s="5"/>
      <c r="L20" s="5"/>
      <c r="M20" s="5"/>
      <c r="N20" s="5" t="s">
        <v>0</v>
      </c>
      <c r="O20" s="5"/>
      <c r="P20" s="5"/>
      <c r="Q20" s="5" t="s">
        <v>0</v>
      </c>
      <c r="R20" s="5"/>
      <c r="S20" s="5"/>
      <c r="T20" s="5"/>
      <c r="U20" s="13" t="s">
        <v>0</v>
      </c>
      <c r="V20" s="5"/>
      <c r="W20" s="5"/>
      <c r="X20" s="5" t="s">
        <v>0</v>
      </c>
      <c r="Y20" s="5"/>
      <c r="Z20" s="5"/>
      <c r="AA20" s="5" t="s">
        <v>0</v>
      </c>
      <c r="AB20" s="5"/>
      <c r="AC20" s="5"/>
      <c r="AD20" s="5" t="s">
        <v>0</v>
      </c>
      <c r="AE20" s="5"/>
      <c r="AF20" s="5" t="s">
        <v>47</v>
      </c>
      <c r="AG20" s="101" t="s">
        <v>221</v>
      </c>
      <c r="AH20" s="94"/>
      <c r="AI20" s="36">
        <v>1536.2</v>
      </c>
      <c r="AJ20" s="37">
        <v>1520.2</v>
      </c>
      <c r="AK20" s="37">
        <v>1634.9</v>
      </c>
      <c r="AL20" s="37">
        <v>836.8</v>
      </c>
      <c r="AM20" s="37">
        <v>836.8</v>
      </c>
      <c r="AN20" s="37">
        <v>836.8</v>
      </c>
      <c r="AO20" s="20"/>
      <c r="AP20" s="20"/>
      <c r="AQ20" s="20"/>
      <c r="AR20" s="20"/>
      <c r="AS20" s="20"/>
      <c r="AT20" s="20"/>
      <c r="AU20" s="12"/>
      <c r="AV20" s="12"/>
      <c r="AW20" s="12"/>
      <c r="AX20" s="12"/>
      <c r="AY20" s="12"/>
      <c r="AZ20" s="12"/>
      <c r="BA20" s="14"/>
    </row>
    <row r="21" spans="2:53" ht="135">
      <c r="B21" s="21" t="s">
        <v>88</v>
      </c>
      <c r="C21" s="12" t="s">
        <v>89</v>
      </c>
      <c r="D21" s="65"/>
      <c r="E21" s="66"/>
      <c r="F21" s="5" t="s">
        <v>0</v>
      </c>
      <c r="G21" s="5"/>
      <c r="H21" s="65"/>
      <c r="I21" s="66"/>
      <c r="J21" s="5" t="s">
        <v>0</v>
      </c>
      <c r="K21" s="5"/>
      <c r="L21" s="5"/>
      <c r="M21" s="5"/>
      <c r="N21" s="5" t="s">
        <v>0</v>
      </c>
      <c r="O21" s="5"/>
      <c r="P21" s="5"/>
      <c r="Q21" s="5" t="s">
        <v>0</v>
      </c>
      <c r="R21" s="5"/>
      <c r="S21" s="5"/>
      <c r="T21" s="5"/>
      <c r="U21" s="13" t="s">
        <v>0</v>
      </c>
      <c r="V21" s="5"/>
      <c r="W21" s="5"/>
      <c r="X21" s="5" t="s">
        <v>0</v>
      </c>
      <c r="Y21" s="5"/>
      <c r="Z21" s="5"/>
      <c r="AA21" s="5" t="s">
        <v>0</v>
      </c>
      <c r="AB21" s="5"/>
      <c r="AC21" s="5"/>
      <c r="AD21" s="5" t="s">
        <v>0</v>
      </c>
      <c r="AE21" s="5"/>
      <c r="AF21" s="5" t="s">
        <v>76</v>
      </c>
      <c r="AG21" s="93" t="s">
        <v>0</v>
      </c>
      <c r="AH21" s="94"/>
      <c r="AI21" s="36">
        <f>AI22+AI24</f>
        <v>480.3</v>
      </c>
      <c r="AJ21" s="47">
        <f t="shared" ref="AJ21:AT21" si="14">AJ22+AJ24</f>
        <v>400.8</v>
      </c>
      <c r="AK21" s="47">
        <f t="shared" si="14"/>
        <v>607.6</v>
      </c>
      <c r="AL21" s="47">
        <f t="shared" si="14"/>
        <v>448.6</v>
      </c>
      <c r="AM21" s="47">
        <f t="shared" si="14"/>
        <v>460.3</v>
      </c>
      <c r="AN21" s="47">
        <f t="shared" si="14"/>
        <v>460.3</v>
      </c>
      <c r="AO21" s="47">
        <f t="shared" si="14"/>
        <v>0</v>
      </c>
      <c r="AP21" s="47">
        <f t="shared" si="14"/>
        <v>0</v>
      </c>
      <c r="AQ21" s="47">
        <f t="shared" si="14"/>
        <v>0</v>
      </c>
      <c r="AR21" s="47">
        <f t="shared" si="14"/>
        <v>0</v>
      </c>
      <c r="AS21" s="47">
        <f t="shared" si="14"/>
        <v>0</v>
      </c>
      <c r="AT21" s="47">
        <f t="shared" si="14"/>
        <v>0</v>
      </c>
      <c r="AU21" s="12"/>
      <c r="AV21" s="12"/>
      <c r="AW21" s="12"/>
      <c r="AX21" s="12"/>
      <c r="AY21" s="12"/>
      <c r="AZ21" s="12"/>
      <c r="BA21" s="14"/>
    </row>
    <row r="22" spans="2:53" s="28" customFormat="1" ht="180">
      <c r="B22" s="118" t="s">
        <v>90</v>
      </c>
      <c r="C22" s="118" t="s">
        <v>91</v>
      </c>
      <c r="D22" s="40"/>
      <c r="E22" s="42" t="s">
        <v>170</v>
      </c>
      <c r="F22" s="40" t="s">
        <v>171</v>
      </c>
      <c r="G22" s="40" t="s">
        <v>172</v>
      </c>
      <c r="H22" s="29"/>
      <c r="I22" s="30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13"/>
      <c r="V22" s="29"/>
      <c r="W22" s="29"/>
      <c r="X22" s="29"/>
      <c r="Y22" s="29"/>
      <c r="Z22" s="40" t="s">
        <v>173</v>
      </c>
      <c r="AA22" s="40" t="s">
        <v>174</v>
      </c>
      <c r="AB22" s="40" t="s">
        <v>175</v>
      </c>
      <c r="AC22" s="55" t="s">
        <v>232</v>
      </c>
      <c r="AD22" s="40" t="s">
        <v>174</v>
      </c>
      <c r="AE22" s="40" t="s">
        <v>176</v>
      </c>
      <c r="AF22" s="65" t="s">
        <v>75</v>
      </c>
      <c r="AG22" s="106" t="s">
        <v>149</v>
      </c>
      <c r="AH22" s="133"/>
      <c r="AI22" s="75">
        <v>479.3</v>
      </c>
      <c r="AJ22" s="78">
        <v>399.8</v>
      </c>
      <c r="AK22" s="78">
        <v>606.6</v>
      </c>
      <c r="AL22" s="78">
        <v>447.6</v>
      </c>
      <c r="AM22" s="78">
        <v>459.3</v>
      </c>
      <c r="AN22" s="78">
        <v>459.3</v>
      </c>
      <c r="AO22" s="56"/>
      <c r="AP22" s="56"/>
      <c r="AQ22" s="56"/>
      <c r="AR22" s="56"/>
      <c r="AS22" s="56"/>
      <c r="AT22" s="56"/>
      <c r="AU22" s="12"/>
      <c r="AV22" s="12"/>
      <c r="AW22" s="12"/>
      <c r="AX22" s="12"/>
      <c r="AY22" s="12"/>
      <c r="AZ22" s="12"/>
      <c r="BA22" s="14"/>
    </row>
    <row r="23" spans="2:53" ht="177" customHeight="1">
      <c r="B23" s="121"/>
      <c r="C23" s="121"/>
      <c r="D23" s="99" t="s">
        <v>177</v>
      </c>
      <c r="E23" s="124"/>
      <c r="F23" s="40" t="s">
        <v>168</v>
      </c>
      <c r="G23" s="43" t="s">
        <v>169</v>
      </c>
      <c r="H23" s="65"/>
      <c r="I23" s="66"/>
      <c r="J23" s="5" t="s">
        <v>0</v>
      </c>
      <c r="K23" s="5"/>
      <c r="L23" s="5"/>
      <c r="M23" s="5"/>
      <c r="N23" s="5" t="s">
        <v>0</v>
      </c>
      <c r="O23" s="5"/>
      <c r="P23" s="5"/>
      <c r="Q23" s="5" t="s">
        <v>0</v>
      </c>
      <c r="R23" s="5"/>
      <c r="S23" s="5"/>
      <c r="T23" s="5"/>
      <c r="U23" s="13" t="s">
        <v>0</v>
      </c>
      <c r="V23" s="5"/>
      <c r="W23" s="5"/>
      <c r="X23" s="5" t="s">
        <v>0</v>
      </c>
      <c r="Y23" s="5"/>
      <c r="Z23" s="5"/>
      <c r="AA23" s="5" t="s">
        <v>0</v>
      </c>
      <c r="AB23" s="5"/>
      <c r="AC23" s="5"/>
      <c r="AD23" s="5" t="s">
        <v>0</v>
      </c>
      <c r="AE23" s="5"/>
      <c r="AF23" s="68"/>
      <c r="AG23" s="73"/>
      <c r="AH23" s="74"/>
      <c r="AI23" s="134"/>
      <c r="AJ23" s="121"/>
      <c r="AK23" s="121"/>
      <c r="AL23" s="121"/>
      <c r="AM23" s="121"/>
      <c r="AN23" s="121"/>
      <c r="AO23" s="57"/>
      <c r="AP23" s="57"/>
      <c r="AQ23" s="57"/>
      <c r="AR23" s="57"/>
      <c r="AS23" s="57"/>
      <c r="AT23" s="57"/>
      <c r="AU23" s="12"/>
      <c r="AV23" s="12"/>
      <c r="AW23" s="12"/>
      <c r="AX23" s="12"/>
      <c r="AY23" s="12"/>
      <c r="AZ23" s="12"/>
      <c r="BA23" s="14"/>
    </row>
    <row r="24" spans="2:53" ht="146.25" customHeight="1">
      <c r="B24" s="12" t="s">
        <v>92</v>
      </c>
      <c r="C24" s="12" t="s">
        <v>93</v>
      </c>
      <c r="D24" s="99" t="s">
        <v>177</v>
      </c>
      <c r="E24" s="100"/>
      <c r="F24" s="40" t="s">
        <v>178</v>
      </c>
      <c r="G24" s="40" t="s">
        <v>165</v>
      </c>
      <c r="H24" s="65"/>
      <c r="I24" s="66"/>
      <c r="J24" s="5" t="s">
        <v>0</v>
      </c>
      <c r="K24" s="5"/>
      <c r="L24" s="5"/>
      <c r="M24" s="5"/>
      <c r="N24" s="5" t="s">
        <v>0</v>
      </c>
      <c r="O24" s="5"/>
      <c r="P24" s="5"/>
      <c r="Q24" s="5" t="s">
        <v>0</v>
      </c>
      <c r="R24" s="5"/>
      <c r="S24" s="5"/>
      <c r="T24" s="5"/>
      <c r="U24" s="13" t="s">
        <v>0</v>
      </c>
      <c r="V24" s="5"/>
      <c r="W24" s="5"/>
      <c r="X24" s="5" t="s">
        <v>0</v>
      </c>
      <c r="Y24" s="5"/>
      <c r="Z24" s="5"/>
      <c r="AA24" s="5" t="s">
        <v>0</v>
      </c>
      <c r="AB24" s="5"/>
      <c r="AC24" s="5"/>
      <c r="AD24" s="5" t="s">
        <v>0</v>
      </c>
      <c r="AE24" s="5"/>
      <c r="AF24" s="5" t="s">
        <v>74</v>
      </c>
      <c r="AG24" s="101" t="s">
        <v>150</v>
      </c>
      <c r="AH24" s="94"/>
      <c r="AI24" s="36">
        <v>1</v>
      </c>
      <c r="AJ24" s="37">
        <v>1</v>
      </c>
      <c r="AK24" s="37">
        <v>1</v>
      </c>
      <c r="AL24" s="37">
        <v>1</v>
      </c>
      <c r="AM24" s="37">
        <v>1</v>
      </c>
      <c r="AN24" s="37">
        <v>1</v>
      </c>
      <c r="AO24" s="20"/>
      <c r="AP24" s="20"/>
      <c r="AQ24" s="20"/>
      <c r="AR24" s="20"/>
      <c r="AS24" s="20"/>
      <c r="AT24" s="20"/>
      <c r="AU24" s="12"/>
      <c r="AV24" s="12"/>
      <c r="AW24" s="12"/>
      <c r="AX24" s="12"/>
      <c r="AY24" s="12"/>
      <c r="AZ24" s="12"/>
      <c r="BA24" s="14"/>
    </row>
    <row r="25" spans="2:53" ht="94.5">
      <c r="B25" s="11" t="s">
        <v>94</v>
      </c>
      <c r="C25" s="12" t="s">
        <v>95</v>
      </c>
      <c r="D25" s="65" t="s">
        <v>73</v>
      </c>
      <c r="E25" s="66"/>
      <c r="F25" s="5" t="s">
        <v>73</v>
      </c>
      <c r="G25" s="5" t="s">
        <v>73</v>
      </c>
      <c r="H25" s="65" t="s">
        <v>73</v>
      </c>
      <c r="I25" s="66"/>
      <c r="J25" s="5" t="s">
        <v>73</v>
      </c>
      <c r="K25" s="5" t="s">
        <v>73</v>
      </c>
      <c r="L25" s="5" t="s">
        <v>73</v>
      </c>
      <c r="M25" s="5" t="s">
        <v>73</v>
      </c>
      <c r="N25" s="5" t="s">
        <v>73</v>
      </c>
      <c r="O25" s="5" t="s">
        <v>73</v>
      </c>
      <c r="P25" s="5" t="s">
        <v>73</v>
      </c>
      <c r="Q25" s="5" t="s">
        <v>73</v>
      </c>
      <c r="R25" s="5" t="s">
        <v>73</v>
      </c>
      <c r="S25" s="5" t="s">
        <v>73</v>
      </c>
      <c r="T25" s="5" t="s">
        <v>73</v>
      </c>
      <c r="U25" s="13" t="s">
        <v>73</v>
      </c>
      <c r="V25" s="5" t="s">
        <v>73</v>
      </c>
      <c r="W25" s="5" t="s">
        <v>73</v>
      </c>
      <c r="X25" s="5" t="s">
        <v>73</v>
      </c>
      <c r="Y25" s="5" t="s">
        <v>73</v>
      </c>
      <c r="Z25" s="5" t="s">
        <v>73</v>
      </c>
      <c r="AA25" s="5" t="s">
        <v>73</v>
      </c>
      <c r="AB25" s="5" t="s">
        <v>73</v>
      </c>
      <c r="AC25" s="5" t="s">
        <v>73</v>
      </c>
      <c r="AD25" s="5" t="s">
        <v>73</v>
      </c>
      <c r="AE25" s="5" t="s">
        <v>73</v>
      </c>
      <c r="AF25" s="5" t="s">
        <v>73</v>
      </c>
      <c r="AG25" s="93" t="s">
        <v>73</v>
      </c>
      <c r="AH25" s="94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2"/>
      <c r="AV25" s="12"/>
      <c r="AW25" s="12"/>
      <c r="AX25" s="12"/>
      <c r="AY25" s="12"/>
      <c r="AZ25" s="12"/>
      <c r="BA25" s="14"/>
    </row>
    <row r="26" spans="2:53" ht="189">
      <c r="B26" s="11" t="s">
        <v>96</v>
      </c>
      <c r="C26" s="12" t="s">
        <v>97</v>
      </c>
      <c r="D26" s="65" t="s">
        <v>73</v>
      </c>
      <c r="E26" s="66"/>
      <c r="F26" s="5" t="s">
        <v>73</v>
      </c>
      <c r="G26" s="5" t="s">
        <v>73</v>
      </c>
      <c r="H26" s="65" t="s">
        <v>73</v>
      </c>
      <c r="I26" s="66"/>
      <c r="J26" s="5" t="s">
        <v>73</v>
      </c>
      <c r="K26" s="5" t="s">
        <v>73</v>
      </c>
      <c r="L26" s="5" t="s">
        <v>73</v>
      </c>
      <c r="M26" s="5" t="s">
        <v>73</v>
      </c>
      <c r="N26" s="5" t="s">
        <v>73</v>
      </c>
      <c r="O26" s="5" t="s">
        <v>73</v>
      </c>
      <c r="P26" s="5" t="s">
        <v>73</v>
      </c>
      <c r="Q26" s="5" t="s">
        <v>73</v>
      </c>
      <c r="R26" s="5" t="s">
        <v>73</v>
      </c>
      <c r="S26" s="5" t="s">
        <v>73</v>
      </c>
      <c r="T26" s="5" t="s">
        <v>73</v>
      </c>
      <c r="U26" s="13" t="s">
        <v>73</v>
      </c>
      <c r="V26" s="5" t="s">
        <v>73</v>
      </c>
      <c r="W26" s="5" t="s">
        <v>73</v>
      </c>
      <c r="X26" s="5" t="s">
        <v>73</v>
      </c>
      <c r="Y26" s="5" t="s">
        <v>73</v>
      </c>
      <c r="Z26" s="5" t="s">
        <v>73</v>
      </c>
      <c r="AA26" s="5" t="s">
        <v>73</v>
      </c>
      <c r="AB26" s="5" t="s">
        <v>73</v>
      </c>
      <c r="AC26" s="5" t="s">
        <v>73</v>
      </c>
      <c r="AD26" s="5" t="s">
        <v>73</v>
      </c>
      <c r="AE26" s="5" t="s">
        <v>73</v>
      </c>
      <c r="AF26" s="5" t="s">
        <v>73</v>
      </c>
      <c r="AG26" s="107" t="s">
        <v>73</v>
      </c>
      <c r="AH26" s="70"/>
      <c r="AI26" s="36">
        <f>AI27+AI30+AI32</f>
        <v>3961.5</v>
      </c>
      <c r="AJ26" s="47">
        <f t="shared" ref="AJ26:AT26" si="15">AJ27+AJ30+AJ32</f>
        <v>3867.5</v>
      </c>
      <c r="AK26" s="47">
        <f t="shared" si="15"/>
        <v>3941.4</v>
      </c>
      <c r="AL26" s="47">
        <f t="shared" si="15"/>
        <v>3941.4</v>
      </c>
      <c r="AM26" s="47">
        <f t="shared" si="15"/>
        <v>4067.3</v>
      </c>
      <c r="AN26" s="47">
        <f t="shared" si="15"/>
        <v>4067.3</v>
      </c>
      <c r="AO26" s="47">
        <f t="shared" si="15"/>
        <v>0</v>
      </c>
      <c r="AP26" s="47">
        <f t="shared" si="15"/>
        <v>0</v>
      </c>
      <c r="AQ26" s="47">
        <f t="shared" si="15"/>
        <v>0</v>
      </c>
      <c r="AR26" s="47">
        <f t="shared" si="15"/>
        <v>0</v>
      </c>
      <c r="AS26" s="47">
        <f t="shared" si="15"/>
        <v>0</v>
      </c>
      <c r="AT26" s="47">
        <f t="shared" si="15"/>
        <v>0</v>
      </c>
      <c r="AU26" s="12"/>
      <c r="AV26" s="12"/>
      <c r="AW26" s="12"/>
      <c r="AX26" s="12"/>
      <c r="AY26" s="12"/>
      <c r="AZ26" s="12"/>
      <c r="BA26" s="14"/>
    </row>
    <row r="27" spans="2:53" ht="96.75" customHeight="1">
      <c r="B27" s="118" t="s">
        <v>98</v>
      </c>
      <c r="C27" s="118" t="s">
        <v>99</v>
      </c>
      <c r="D27" s="108" t="s">
        <v>179</v>
      </c>
      <c r="E27" s="109"/>
      <c r="F27" s="44" t="s">
        <v>180</v>
      </c>
      <c r="G27" s="44" t="s">
        <v>181</v>
      </c>
      <c r="H27" s="65"/>
      <c r="I27" s="66"/>
      <c r="J27" s="5" t="s">
        <v>0</v>
      </c>
      <c r="K27" s="5"/>
      <c r="L27" s="5"/>
      <c r="M27" s="5"/>
      <c r="N27" s="5" t="s">
        <v>0</v>
      </c>
      <c r="O27" s="5"/>
      <c r="P27" s="5"/>
      <c r="Q27" s="5" t="s">
        <v>0</v>
      </c>
      <c r="R27" s="5"/>
      <c r="S27" s="5"/>
      <c r="T27" s="5"/>
      <c r="U27" s="13" t="s">
        <v>0</v>
      </c>
      <c r="V27" s="5"/>
      <c r="W27" s="5"/>
      <c r="X27" s="5" t="s">
        <v>0</v>
      </c>
      <c r="Y27" s="5"/>
      <c r="Z27" s="99" t="s">
        <v>187</v>
      </c>
      <c r="AA27" s="99" t="s">
        <v>174</v>
      </c>
      <c r="AB27" s="99" t="s">
        <v>188</v>
      </c>
      <c r="AC27" s="99" t="s">
        <v>189</v>
      </c>
      <c r="AD27" s="99" t="s">
        <v>174</v>
      </c>
      <c r="AE27" s="99" t="s">
        <v>190</v>
      </c>
      <c r="AF27" s="65" t="s">
        <v>74</v>
      </c>
      <c r="AG27" s="69" t="s">
        <v>228</v>
      </c>
      <c r="AH27" s="70"/>
      <c r="AI27" s="75">
        <v>3901.5</v>
      </c>
      <c r="AJ27" s="78">
        <v>3807.5</v>
      </c>
      <c r="AK27" s="78">
        <v>3881.4</v>
      </c>
      <c r="AL27" s="78">
        <v>3881.4</v>
      </c>
      <c r="AM27" s="78">
        <v>4007.3</v>
      </c>
      <c r="AN27" s="78">
        <v>4007.3</v>
      </c>
      <c r="AO27" s="56"/>
      <c r="AP27" s="56"/>
      <c r="AQ27" s="56"/>
      <c r="AR27" s="56"/>
      <c r="AS27" s="56"/>
      <c r="AT27" s="56"/>
      <c r="AU27" s="12"/>
      <c r="AV27" s="12"/>
      <c r="AW27" s="12"/>
      <c r="AX27" s="12"/>
      <c r="AY27" s="12"/>
      <c r="AZ27" s="12"/>
      <c r="BA27" s="14"/>
    </row>
    <row r="28" spans="2:53" s="28" customFormat="1" ht="171">
      <c r="B28" s="129"/>
      <c r="C28" s="129"/>
      <c r="D28" s="44"/>
      <c r="E28" s="41" t="s">
        <v>177</v>
      </c>
      <c r="F28" s="44" t="s">
        <v>183</v>
      </c>
      <c r="G28" s="44" t="s">
        <v>165</v>
      </c>
      <c r="H28" s="29"/>
      <c r="I28" s="30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13"/>
      <c r="V28" s="29"/>
      <c r="W28" s="29"/>
      <c r="X28" s="29"/>
      <c r="Y28" s="29"/>
      <c r="Z28" s="130"/>
      <c r="AA28" s="132"/>
      <c r="AB28" s="132"/>
      <c r="AC28" s="132"/>
      <c r="AD28" s="132"/>
      <c r="AE28" s="132"/>
      <c r="AF28" s="67"/>
      <c r="AG28" s="71"/>
      <c r="AH28" s="72"/>
      <c r="AI28" s="76"/>
      <c r="AJ28" s="79"/>
      <c r="AK28" s="79"/>
      <c r="AL28" s="79"/>
      <c r="AM28" s="79"/>
      <c r="AN28" s="79"/>
      <c r="AO28" s="81"/>
      <c r="AP28" s="81"/>
      <c r="AQ28" s="81"/>
      <c r="AR28" s="81"/>
      <c r="AS28" s="81"/>
      <c r="AT28" s="81"/>
      <c r="AU28" s="12"/>
      <c r="AV28" s="12"/>
      <c r="AW28" s="12"/>
      <c r="AX28" s="12"/>
      <c r="AY28" s="12"/>
      <c r="AZ28" s="12"/>
      <c r="BA28" s="14"/>
    </row>
    <row r="29" spans="2:53" s="28" customFormat="1" ht="242.25">
      <c r="B29" s="119"/>
      <c r="C29" s="119"/>
      <c r="D29" s="44"/>
      <c r="E29" s="41" t="s">
        <v>184</v>
      </c>
      <c r="F29" s="44" t="s">
        <v>185</v>
      </c>
      <c r="G29" s="44" t="s">
        <v>186</v>
      </c>
      <c r="H29" s="29"/>
      <c r="I29" s="30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13"/>
      <c r="V29" s="29"/>
      <c r="W29" s="29"/>
      <c r="X29" s="29"/>
      <c r="Y29" s="29"/>
      <c r="Z29" s="131"/>
      <c r="AA29" s="120"/>
      <c r="AB29" s="120"/>
      <c r="AC29" s="120"/>
      <c r="AD29" s="120"/>
      <c r="AE29" s="120"/>
      <c r="AF29" s="68"/>
      <c r="AG29" s="73"/>
      <c r="AH29" s="74"/>
      <c r="AI29" s="77"/>
      <c r="AJ29" s="80"/>
      <c r="AK29" s="80"/>
      <c r="AL29" s="80"/>
      <c r="AM29" s="80"/>
      <c r="AN29" s="80"/>
      <c r="AO29" s="57"/>
      <c r="AP29" s="57"/>
      <c r="AQ29" s="57"/>
      <c r="AR29" s="57"/>
      <c r="AS29" s="57"/>
      <c r="AT29" s="57"/>
      <c r="AU29" s="12"/>
      <c r="AV29" s="12"/>
      <c r="AW29" s="12"/>
      <c r="AX29" s="12"/>
      <c r="AY29" s="12"/>
      <c r="AZ29" s="12"/>
      <c r="BA29" s="14"/>
    </row>
    <row r="30" spans="2:53" ht="163.5" customHeight="1">
      <c r="B30" s="118" t="s">
        <v>100</v>
      </c>
      <c r="C30" s="118" t="s">
        <v>101</v>
      </c>
      <c r="D30" s="110" t="s">
        <v>191</v>
      </c>
      <c r="E30" s="111"/>
      <c r="F30" s="45" t="s">
        <v>192</v>
      </c>
      <c r="G30" s="45" t="s">
        <v>193</v>
      </c>
      <c r="H30" s="65"/>
      <c r="I30" s="66"/>
      <c r="J30" s="5" t="s">
        <v>0</v>
      </c>
      <c r="K30" s="5"/>
      <c r="L30" s="5"/>
      <c r="M30" s="5"/>
      <c r="N30" s="5" t="s">
        <v>0</v>
      </c>
      <c r="O30" s="5"/>
      <c r="P30" s="5"/>
      <c r="Q30" s="5" t="s">
        <v>0</v>
      </c>
      <c r="R30" s="5"/>
      <c r="S30" s="5"/>
      <c r="T30" s="5"/>
      <c r="U30" s="13" t="s">
        <v>0</v>
      </c>
      <c r="V30" s="5"/>
      <c r="W30" s="5"/>
      <c r="X30" s="5" t="s">
        <v>0</v>
      </c>
      <c r="Y30" s="5"/>
      <c r="Z30" s="99" t="s">
        <v>194</v>
      </c>
      <c r="AA30" s="99" t="s">
        <v>195</v>
      </c>
      <c r="AB30" s="99" t="s">
        <v>196</v>
      </c>
      <c r="AC30" s="65"/>
      <c r="AD30" s="65" t="s">
        <v>0</v>
      </c>
      <c r="AE30" s="65"/>
      <c r="AF30" s="65" t="s">
        <v>74</v>
      </c>
      <c r="AG30" s="106" t="s">
        <v>152</v>
      </c>
      <c r="AH30" s="94"/>
      <c r="AI30" s="58">
        <v>0</v>
      </c>
      <c r="AJ30" s="56">
        <v>0</v>
      </c>
      <c r="AK30" s="56">
        <v>0</v>
      </c>
      <c r="AL30" s="56">
        <v>0</v>
      </c>
      <c r="AM30" s="56">
        <v>0</v>
      </c>
      <c r="AN30" s="56">
        <v>0</v>
      </c>
      <c r="AO30" s="56"/>
      <c r="AP30" s="56"/>
      <c r="AQ30" s="56"/>
      <c r="AR30" s="56"/>
      <c r="AS30" s="56"/>
      <c r="AT30" s="56"/>
      <c r="AU30" s="12"/>
      <c r="AV30" s="12"/>
      <c r="AW30" s="12"/>
      <c r="AX30" s="12"/>
      <c r="AY30" s="12"/>
      <c r="AZ30" s="12"/>
      <c r="BA30" s="14"/>
    </row>
    <row r="31" spans="2:53" s="28" customFormat="1" ht="152.25" customHeight="1">
      <c r="B31" s="119"/>
      <c r="C31" s="119"/>
      <c r="D31" s="14"/>
      <c r="E31" s="42" t="s">
        <v>177</v>
      </c>
      <c r="F31" s="40" t="s">
        <v>182</v>
      </c>
      <c r="G31" s="40" t="s">
        <v>165</v>
      </c>
      <c r="H31" s="29"/>
      <c r="I31" s="30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13"/>
      <c r="V31" s="29"/>
      <c r="W31" s="29"/>
      <c r="X31" s="29"/>
      <c r="Y31" s="29"/>
      <c r="Z31" s="120"/>
      <c r="AA31" s="120"/>
      <c r="AB31" s="120"/>
      <c r="AC31" s="68"/>
      <c r="AD31" s="68"/>
      <c r="AE31" s="68"/>
      <c r="AF31" s="68"/>
      <c r="AG31" s="73"/>
      <c r="AH31" s="74"/>
      <c r="AI31" s="59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12"/>
      <c r="AV31" s="12"/>
      <c r="AW31" s="12"/>
      <c r="AX31" s="12"/>
      <c r="AY31" s="12"/>
      <c r="AZ31" s="12"/>
      <c r="BA31" s="14"/>
    </row>
    <row r="32" spans="2:53" ht="327" customHeight="1">
      <c r="B32" s="12" t="s">
        <v>102</v>
      </c>
      <c r="C32" s="12" t="s">
        <v>103</v>
      </c>
      <c r="D32" s="99" t="s">
        <v>197</v>
      </c>
      <c r="E32" s="100"/>
      <c r="F32" s="40" t="s">
        <v>198</v>
      </c>
      <c r="G32" s="40" t="s">
        <v>165</v>
      </c>
      <c r="H32" s="65"/>
      <c r="I32" s="66"/>
      <c r="J32" s="5" t="s">
        <v>0</v>
      </c>
      <c r="K32" s="5"/>
      <c r="L32" s="5"/>
      <c r="M32" s="5"/>
      <c r="N32" s="5" t="s">
        <v>0</v>
      </c>
      <c r="O32" s="5"/>
      <c r="P32" s="5"/>
      <c r="Q32" s="5" t="s">
        <v>0</v>
      </c>
      <c r="R32" s="5"/>
      <c r="S32" s="5"/>
      <c r="T32" s="5"/>
      <c r="U32" s="13" t="s">
        <v>0</v>
      </c>
      <c r="V32" s="5"/>
      <c r="W32" s="5"/>
      <c r="X32" s="5" t="s">
        <v>0</v>
      </c>
      <c r="Y32" s="5"/>
      <c r="Z32" s="40" t="s">
        <v>199</v>
      </c>
      <c r="AA32" s="40" t="s">
        <v>200</v>
      </c>
      <c r="AB32" s="40" t="s">
        <v>201</v>
      </c>
      <c r="AC32" s="55" t="s">
        <v>233</v>
      </c>
      <c r="AD32" s="40" t="s">
        <v>174</v>
      </c>
      <c r="AE32" s="40" t="s">
        <v>202</v>
      </c>
      <c r="AF32" s="5" t="s">
        <v>57</v>
      </c>
      <c r="AG32" s="93" t="s">
        <v>151</v>
      </c>
      <c r="AH32" s="94"/>
      <c r="AI32" s="36">
        <v>60</v>
      </c>
      <c r="AJ32" s="37">
        <v>60</v>
      </c>
      <c r="AK32" s="37">
        <v>60</v>
      </c>
      <c r="AL32" s="37">
        <v>60</v>
      </c>
      <c r="AM32" s="37">
        <v>60</v>
      </c>
      <c r="AN32" s="37">
        <v>60</v>
      </c>
      <c r="AO32" s="20"/>
      <c r="AP32" s="20"/>
      <c r="AQ32" s="20"/>
      <c r="AR32" s="20"/>
      <c r="AS32" s="20"/>
      <c r="AT32" s="20"/>
      <c r="AU32" s="12"/>
      <c r="AV32" s="12"/>
      <c r="AW32" s="12"/>
      <c r="AX32" s="12"/>
      <c r="AY32" s="12"/>
      <c r="AZ32" s="12"/>
      <c r="BA32" s="14"/>
    </row>
    <row r="33" spans="2:53" ht="121.5">
      <c r="B33" s="11" t="s">
        <v>104</v>
      </c>
      <c r="C33" s="12" t="s">
        <v>105</v>
      </c>
      <c r="D33" s="65" t="s">
        <v>73</v>
      </c>
      <c r="E33" s="66"/>
      <c r="F33" s="5" t="s">
        <v>73</v>
      </c>
      <c r="G33" s="5" t="s">
        <v>73</v>
      </c>
      <c r="H33" s="65" t="s">
        <v>73</v>
      </c>
      <c r="I33" s="66"/>
      <c r="J33" s="5" t="s">
        <v>73</v>
      </c>
      <c r="K33" s="5" t="s">
        <v>73</v>
      </c>
      <c r="L33" s="5" t="s">
        <v>73</v>
      </c>
      <c r="M33" s="5" t="s">
        <v>73</v>
      </c>
      <c r="N33" s="5" t="s">
        <v>73</v>
      </c>
      <c r="O33" s="5" t="s">
        <v>73</v>
      </c>
      <c r="P33" s="5" t="s">
        <v>73</v>
      </c>
      <c r="Q33" s="5" t="s">
        <v>73</v>
      </c>
      <c r="R33" s="5" t="s">
        <v>73</v>
      </c>
      <c r="S33" s="5" t="s">
        <v>73</v>
      </c>
      <c r="T33" s="5" t="s">
        <v>73</v>
      </c>
      <c r="U33" s="13" t="s">
        <v>73</v>
      </c>
      <c r="V33" s="5" t="s">
        <v>73</v>
      </c>
      <c r="W33" s="5" t="s">
        <v>73</v>
      </c>
      <c r="X33" s="5" t="s">
        <v>73</v>
      </c>
      <c r="Y33" s="5" t="s">
        <v>73</v>
      </c>
      <c r="Z33" s="5" t="s">
        <v>73</v>
      </c>
      <c r="AA33" s="5" t="s">
        <v>73</v>
      </c>
      <c r="AB33" s="5" t="s">
        <v>73</v>
      </c>
      <c r="AC33" s="5" t="s">
        <v>73</v>
      </c>
      <c r="AD33" s="5" t="s">
        <v>73</v>
      </c>
      <c r="AE33" s="5" t="s">
        <v>73</v>
      </c>
      <c r="AF33" s="5" t="s">
        <v>73</v>
      </c>
      <c r="AG33" s="93" t="s">
        <v>73</v>
      </c>
      <c r="AH33" s="94"/>
      <c r="AI33" s="19">
        <f t="shared" ref="AI33:AT33" si="16">AI34+AI35+AI36</f>
        <v>0</v>
      </c>
      <c r="AJ33" s="19">
        <f t="shared" si="16"/>
        <v>0</v>
      </c>
      <c r="AK33" s="19">
        <f t="shared" si="16"/>
        <v>0</v>
      </c>
      <c r="AL33" s="19">
        <f t="shared" si="16"/>
        <v>0</v>
      </c>
      <c r="AM33" s="19">
        <f t="shared" si="16"/>
        <v>0</v>
      </c>
      <c r="AN33" s="19">
        <f t="shared" si="16"/>
        <v>0</v>
      </c>
      <c r="AO33" s="19">
        <f t="shared" si="16"/>
        <v>0</v>
      </c>
      <c r="AP33" s="19">
        <f t="shared" si="16"/>
        <v>0</v>
      </c>
      <c r="AQ33" s="19">
        <f t="shared" si="16"/>
        <v>0</v>
      </c>
      <c r="AR33" s="19">
        <f t="shared" si="16"/>
        <v>0</v>
      </c>
      <c r="AS33" s="19">
        <f t="shared" si="16"/>
        <v>0</v>
      </c>
      <c r="AT33" s="19">
        <f t="shared" si="16"/>
        <v>0</v>
      </c>
      <c r="AU33" s="12"/>
      <c r="AV33" s="12"/>
      <c r="AW33" s="12"/>
      <c r="AX33" s="12"/>
      <c r="AY33" s="12"/>
      <c r="AZ33" s="12"/>
      <c r="BA33" s="14"/>
    </row>
    <row r="34" spans="2:53" ht="67.5">
      <c r="B34" s="21" t="s">
        <v>106</v>
      </c>
      <c r="C34" s="12" t="s">
        <v>107</v>
      </c>
      <c r="D34" s="65"/>
      <c r="E34" s="66"/>
      <c r="F34" s="5" t="s">
        <v>0</v>
      </c>
      <c r="G34" s="5"/>
      <c r="H34" s="65"/>
      <c r="I34" s="66"/>
      <c r="J34" s="5" t="s">
        <v>0</v>
      </c>
      <c r="K34" s="5"/>
      <c r="L34" s="5"/>
      <c r="M34" s="5"/>
      <c r="N34" s="5" t="s">
        <v>0</v>
      </c>
      <c r="O34" s="5"/>
      <c r="P34" s="5"/>
      <c r="Q34" s="5" t="s">
        <v>0</v>
      </c>
      <c r="R34" s="5"/>
      <c r="S34" s="5"/>
      <c r="T34" s="5"/>
      <c r="U34" s="13" t="s">
        <v>0</v>
      </c>
      <c r="V34" s="5"/>
      <c r="W34" s="5"/>
      <c r="X34" s="5" t="s">
        <v>0</v>
      </c>
      <c r="Y34" s="5"/>
      <c r="Z34" s="5"/>
      <c r="AA34" s="5" t="s">
        <v>0</v>
      </c>
      <c r="AB34" s="5"/>
      <c r="AC34" s="5"/>
      <c r="AD34" s="5" t="s">
        <v>0</v>
      </c>
      <c r="AE34" s="5"/>
      <c r="AF34" s="5" t="s">
        <v>76</v>
      </c>
      <c r="AG34" s="93" t="s">
        <v>0</v>
      </c>
      <c r="AH34" s="94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2"/>
      <c r="AV34" s="12"/>
      <c r="AW34" s="12"/>
      <c r="AX34" s="12"/>
      <c r="AY34" s="12"/>
      <c r="AZ34" s="12"/>
      <c r="BA34" s="14"/>
    </row>
    <row r="35" spans="2:53" ht="121.5">
      <c r="B35" s="11" t="s">
        <v>108</v>
      </c>
      <c r="C35" s="12" t="s">
        <v>109</v>
      </c>
      <c r="D35" s="65" t="s">
        <v>73</v>
      </c>
      <c r="E35" s="66"/>
      <c r="F35" s="5" t="s">
        <v>73</v>
      </c>
      <c r="G35" s="5" t="s">
        <v>73</v>
      </c>
      <c r="H35" s="65" t="s">
        <v>73</v>
      </c>
      <c r="I35" s="66"/>
      <c r="J35" s="5" t="s">
        <v>73</v>
      </c>
      <c r="K35" s="5" t="s">
        <v>73</v>
      </c>
      <c r="L35" s="5" t="s">
        <v>73</v>
      </c>
      <c r="M35" s="5" t="s">
        <v>73</v>
      </c>
      <c r="N35" s="5" t="s">
        <v>73</v>
      </c>
      <c r="O35" s="5" t="s">
        <v>73</v>
      </c>
      <c r="P35" s="5" t="s">
        <v>73</v>
      </c>
      <c r="Q35" s="5" t="s">
        <v>73</v>
      </c>
      <c r="R35" s="5" t="s">
        <v>73</v>
      </c>
      <c r="S35" s="5" t="s">
        <v>73</v>
      </c>
      <c r="T35" s="5" t="s">
        <v>73</v>
      </c>
      <c r="U35" s="13" t="s">
        <v>73</v>
      </c>
      <c r="V35" s="5" t="s">
        <v>73</v>
      </c>
      <c r="W35" s="5" t="s">
        <v>73</v>
      </c>
      <c r="X35" s="5" t="s">
        <v>73</v>
      </c>
      <c r="Y35" s="5" t="s">
        <v>73</v>
      </c>
      <c r="Z35" s="5" t="s">
        <v>73</v>
      </c>
      <c r="AA35" s="5" t="s">
        <v>73</v>
      </c>
      <c r="AB35" s="5" t="s">
        <v>73</v>
      </c>
      <c r="AC35" s="5" t="s">
        <v>73</v>
      </c>
      <c r="AD35" s="5" t="s">
        <v>73</v>
      </c>
      <c r="AE35" s="5" t="s">
        <v>73</v>
      </c>
      <c r="AF35" s="5" t="s">
        <v>73</v>
      </c>
      <c r="AG35" s="93" t="s">
        <v>73</v>
      </c>
      <c r="AH35" s="94"/>
      <c r="AI35" s="19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12"/>
      <c r="AV35" s="12"/>
      <c r="AW35" s="12"/>
      <c r="AX35" s="12"/>
      <c r="AY35" s="12"/>
      <c r="AZ35" s="12"/>
      <c r="BA35" s="14"/>
    </row>
    <row r="36" spans="2:53" ht="108">
      <c r="B36" s="11" t="s">
        <v>110</v>
      </c>
      <c r="C36" s="12" t="s">
        <v>111</v>
      </c>
      <c r="D36" s="65" t="s">
        <v>73</v>
      </c>
      <c r="E36" s="66"/>
      <c r="F36" s="5" t="s">
        <v>73</v>
      </c>
      <c r="G36" s="5" t="s">
        <v>73</v>
      </c>
      <c r="H36" s="65" t="s">
        <v>73</v>
      </c>
      <c r="I36" s="66"/>
      <c r="J36" s="5" t="s">
        <v>73</v>
      </c>
      <c r="K36" s="5" t="s">
        <v>73</v>
      </c>
      <c r="L36" s="5" t="s">
        <v>73</v>
      </c>
      <c r="M36" s="5" t="s">
        <v>73</v>
      </c>
      <c r="N36" s="5" t="s">
        <v>73</v>
      </c>
      <c r="O36" s="5"/>
      <c r="P36" s="5" t="s">
        <v>73</v>
      </c>
      <c r="Q36" s="5" t="s">
        <v>73</v>
      </c>
      <c r="R36" s="5" t="s">
        <v>73</v>
      </c>
      <c r="S36" s="5" t="s">
        <v>73</v>
      </c>
      <c r="T36" s="5" t="s">
        <v>73</v>
      </c>
      <c r="U36" s="13" t="s">
        <v>73</v>
      </c>
      <c r="V36" s="5" t="s">
        <v>73</v>
      </c>
      <c r="W36" s="5" t="s">
        <v>73</v>
      </c>
      <c r="X36" s="5" t="s">
        <v>73</v>
      </c>
      <c r="Y36" s="5" t="s">
        <v>73</v>
      </c>
      <c r="Z36" s="5" t="s">
        <v>73</v>
      </c>
      <c r="AA36" s="5" t="s">
        <v>73</v>
      </c>
      <c r="AB36" s="5" t="s">
        <v>73</v>
      </c>
      <c r="AC36" s="5" t="s">
        <v>73</v>
      </c>
      <c r="AD36" s="5" t="s">
        <v>73</v>
      </c>
      <c r="AE36" s="5" t="s">
        <v>73</v>
      </c>
      <c r="AF36" s="5" t="s">
        <v>73</v>
      </c>
      <c r="AG36" s="93" t="s">
        <v>73</v>
      </c>
      <c r="AH36" s="94"/>
      <c r="AI36" s="19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12"/>
      <c r="AV36" s="12"/>
      <c r="AW36" s="12"/>
      <c r="AX36" s="12"/>
      <c r="AY36" s="12"/>
      <c r="AZ36" s="12"/>
      <c r="BA36" s="14"/>
    </row>
    <row r="37" spans="2:53" ht="148.5">
      <c r="B37" s="11" t="s">
        <v>112</v>
      </c>
      <c r="C37" s="12" t="s">
        <v>113</v>
      </c>
      <c r="D37" s="65" t="s">
        <v>73</v>
      </c>
      <c r="E37" s="66"/>
      <c r="F37" s="5" t="s">
        <v>73</v>
      </c>
      <c r="G37" s="5" t="s">
        <v>73</v>
      </c>
      <c r="H37" s="65" t="s">
        <v>73</v>
      </c>
      <c r="I37" s="66"/>
      <c r="J37" s="5" t="s">
        <v>73</v>
      </c>
      <c r="K37" s="5" t="s">
        <v>73</v>
      </c>
      <c r="L37" s="5" t="s">
        <v>73</v>
      </c>
      <c r="M37" s="5" t="s">
        <v>73</v>
      </c>
      <c r="N37" s="5" t="s">
        <v>73</v>
      </c>
      <c r="O37" s="5" t="s">
        <v>73</v>
      </c>
      <c r="P37" s="5" t="s">
        <v>73</v>
      </c>
      <c r="Q37" s="5" t="s">
        <v>73</v>
      </c>
      <c r="R37" s="5" t="s">
        <v>73</v>
      </c>
      <c r="S37" s="5" t="s">
        <v>73</v>
      </c>
      <c r="T37" s="5" t="s">
        <v>73</v>
      </c>
      <c r="U37" s="13" t="s">
        <v>73</v>
      </c>
      <c r="V37" s="5" t="s">
        <v>73</v>
      </c>
      <c r="W37" s="5" t="s">
        <v>73</v>
      </c>
      <c r="X37" s="5" t="s">
        <v>73</v>
      </c>
      <c r="Y37" s="5" t="s">
        <v>73</v>
      </c>
      <c r="Z37" s="5" t="s">
        <v>73</v>
      </c>
      <c r="AA37" s="5" t="s">
        <v>73</v>
      </c>
      <c r="AB37" s="5" t="s">
        <v>73</v>
      </c>
      <c r="AC37" s="5" t="s">
        <v>73</v>
      </c>
      <c r="AD37" s="5" t="s">
        <v>73</v>
      </c>
      <c r="AE37" s="5" t="s">
        <v>73</v>
      </c>
      <c r="AF37" s="5" t="s">
        <v>73</v>
      </c>
      <c r="AG37" s="93" t="s">
        <v>73</v>
      </c>
      <c r="AH37" s="94"/>
      <c r="AI37" s="36">
        <f>AI38</f>
        <v>116.60000000000001</v>
      </c>
      <c r="AJ37" s="47">
        <f t="shared" ref="AJ37:AT37" si="17">AJ38</f>
        <v>116.60000000000001</v>
      </c>
      <c r="AK37" s="47">
        <f t="shared" si="17"/>
        <v>121</v>
      </c>
      <c r="AL37" s="47">
        <f t="shared" si="17"/>
        <v>125.60000000000001</v>
      </c>
      <c r="AM37" s="47">
        <f t="shared" si="17"/>
        <v>4.9000000000000004</v>
      </c>
      <c r="AN37" s="47">
        <f t="shared" si="17"/>
        <v>4.9000000000000004</v>
      </c>
      <c r="AO37" s="47">
        <f t="shared" si="17"/>
        <v>0</v>
      </c>
      <c r="AP37" s="47">
        <f t="shared" si="17"/>
        <v>0</v>
      </c>
      <c r="AQ37" s="47">
        <f t="shared" si="17"/>
        <v>0</v>
      </c>
      <c r="AR37" s="47">
        <f t="shared" si="17"/>
        <v>0</v>
      </c>
      <c r="AS37" s="47">
        <f t="shared" si="17"/>
        <v>0</v>
      </c>
      <c r="AT37" s="47">
        <f t="shared" si="17"/>
        <v>0</v>
      </c>
      <c r="AU37" s="12"/>
      <c r="AV37" s="12"/>
      <c r="AW37" s="12"/>
      <c r="AX37" s="12"/>
      <c r="AY37" s="12"/>
      <c r="AZ37" s="12"/>
      <c r="BA37" s="14"/>
    </row>
    <row r="38" spans="2:53" ht="40.5">
      <c r="B38" s="11" t="s">
        <v>114</v>
      </c>
      <c r="C38" s="12" t="s">
        <v>115</v>
      </c>
      <c r="D38" s="65" t="s">
        <v>73</v>
      </c>
      <c r="E38" s="66"/>
      <c r="F38" s="5" t="s">
        <v>73</v>
      </c>
      <c r="G38" s="5" t="s">
        <v>73</v>
      </c>
      <c r="H38" s="65" t="s">
        <v>73</v>
      </c>
      <c r="I38" s="66"/>
      <c r="J38" s="5" t="s">
        <v>73</v>
      </c>
      <c r="K38" s="5" t="s">
        <v>73</v>
      </c>
      <c r="L38" s="5" t="s">
        <v>73</v>
      </c>
      <c r="M38" s="5" t="s">
        <v>73</v>
      </c>
      <c r="N38" s="5" t="s">
        <v>73</v>
      </c>
      <c r="O38" s="5"/>
      <c r="P38" s="5" t="s">
        <v>73</v>
      </c>
      <c r="Q38" s="5" t="s">
        <v>73</v>
      </c>
      <c r="R38" s="5" t="s">
        <v>73</v>
      </c>
      <c r="S38" s="5" t="s">
        <v>73</v>
      </c>
      <c r="T38" s="5" t="s">
        <v>73</v>
      </c>
      <c r="U38" s="13" t="s">
        <v>73</v>
      </c>
      <c r="V38" s="5" t="s">
        <v>73</v>
      </c>
      <c r="W38" s="5" t="s">
        <v>73</v>
      </c>
      <c r="X38" s="5" t="s">
        <v>73</v>
      </c>
      <c r="Y38" s="5" t="s">
        <v>73</v>
      </c>
      <c r="Z38" s="5" t="s">
        <v>73</v>
      </c>
      <c r="AA38" s="5" t="s">
        <v>73</v>
      </c>
      <c r="AB38" s="5" t="s">
        <v>73</v>
      </c>
      <c r="AC38" s="5" t="s">
        <v>73</v>
      </c>
      <c r="AD38" s="5" t="s">
        <v>73</v>
      </c>
      <c r="AE38" s="5" t="s">
        <v>73</v>
      </c>
      <c r="AF38" s="5" t="s">
        <v>73</v>
      </c>
      <c r="AG38" s="93" t="s">
        <v>73</v>
      </c>
      <c r="AH38" s="94"/>
      <c r="AI38" s="36">
        <f>AI39+AI40</f>
        <v>116.60000000000001</v>
      </c>
      <c r="AJ38" s="47">
        <f t="shared" ref="AJ38:AT38" si="18">AJ39+AJ40</f>
        <v>116.60000000000001</v>
      </c>
      <c r="AK38" s="47">
        <f t="shared" si="18"/>
        <v>121</v>
      </c>
      <c r="AL38" s="47">
        <f t="shared" si="18"/>
        <v>125.60000000000001</v>
      </c>
      <c r="AM38" s="47">
        <f t="shared" si="18"/>
        <v>4.9000000000000004</v>
      </c>
      <c r="AN38" s="47">
        <f t="shared" si="18"/>
        <v>4.9000000000000004</v>
      </c>
      <c r="AO38" s="47">
        <f t="shared" si="18"/>
        <v>0</v>
      </c>
      <c r="AP38" s="47">
        <f t="shared" si="18"/>
        <v>0</v>
      </c>
      <c r="AQ38" s="47">
        <f t="shared" si="18"/>
        <v>0</v>
      </c>
      <c r="AR38" s="47">
        <f t="shared" si="18"/>
        <v>0</v>
      </c>
      <c r="AS38" s="47">
        <f t="shared" si="18"/>
        <v>0</v>
      </c>
      <c r="AT38" s="47">
        <f t="shared" si="18"/>
        <v>0</v>
      </c>
      <c r="AU38" s="12"/>
      <c r="AV38" s="12"/>
      <c r="AW38" s="12"/>
      <c r="AX38" s="12"/>
      <c r="AY38" s="12"/>
      <c r="AZ38" s="12"/>
      <c r="BA38" s="14"/>
    </row>
    <row r="39" spans="2:53" ht="147.75" customHeight="1">
      <c r="B39" s="12" t="s">
        <v>116</v>
      </c>
      <c r="C39" s="12" t="s">
        <v>117</v>
      </c>
      <c r="D39" s="99" t="s">
        <v>203</v>
      </c>
      <c r="E39" s="100"/>
      <c r="F39" s="40" t="s">
        <v>174</v>
      </c>
      <c r="G39" s="40" t="s">
        <v>204</v>
      </c>
      <c r="H39" s="65"/>
      <c r="I39" s="66"/>
      <c r="J39" s="5" t="s">
        <v>0</v>
      </c>
      <c r="K39" s="5"/>
      <c r="L39" s="5"/>
      <c r="M39" s="40" t="s">
        <v>205</v>
      </c>
      <c r="N39" s="40" t="s">
        <v>174</v>
      </c>
      <c r="O39" s="40" t="s">
        <v>206</v>
      </c>
      <c r="P39" s="5"/>
      <c r="Q39" s="5" t="s">
        <v>0</v>
      </c>
      <c r="R39" s="5"/>
      <c r="S39" s="5"/>
      <c r="T39" s="5"/>
      <c r="U39" s="13" t="s">
        <v>0</v>
      </c>
      <c r="V39" s="5"/>
      <c r="W39" s="5"/>
      <c r="X39" s="5" t="s">
        <v>0</v>
      </c>
      <c r="Y39" s="5"/>
      <c r="Z39" s="40" t="s">
        <v>207</v>
      </c>
      <c r="AA39" s="40" t="s">
        <v>174</v>
      </c>
      <c r="AB39" s="40" t="s">
        <v>208</v>
      </c>
      <c r="AC39" s="5"/>
      <c r="AD39" s="5" t="s">
        <v>0</v>
      </c>
      <c r="AE39" s="5"/>
      <c r="AF39" s="5" t="s">
        <v>55</v>
      </c>
      <c r="AG39" s="93" t="s">
        <v>154</v>
      </c>
      <c r="AH39" s="94"/>
      <c r="AI39" s="36">
        <v>111.7</v>
      </c>
      <c r="AJ39" s="37">
        <v>111.7</v>
      </c>
      <c r="AK39" s="37">
        <v>116.1</v>
      </c>
      <c r="AL39" s="37">
        <v>120.7</v>
      </c>
      <c r="AM39" s="37">
        <v>0</v>
      </c>
      <c r="AN39" s="37">
        <v>0</v>
      </c>
      <c r="AO39" s="20"/>
      <c r="AP39" s="20"/>
      <c r="AQ39" s="20"/>
      <c r="AR39" s="20"/>
      <c r="AS39" s="20"/>
      <c r="AT39" s="20"/>
      <c r="AU39" s="12"/>
      <c r="AV39" s="12"/>
      <c r="AW39" s="12"/>
      <c r="AX39" s="12"/>
      <c r="AY39" s="12"/>
      <c r="AZ39" s="12"/>
      <c r="BA39" s="14"/>
    </row>
    <row r="40" spans="2:53" ht="324.75" customHeight="1">
      <c r="B40" s="12" t="s">
        <v>118</v>
      </c>
      <c r="C40" s="12" t="s">
        <v>119</v>
      </c>
      <c r="D40" s="99" t="s">
        <v>209</v>
      </c>
      <c r="E40" s="100"/>
      <c r="F40" s="40" t="s">
        <v>210</v>
      </c>
      <c r="G40" s="40" t="s">
        <v>211</v>
      </c>
      <c r="H40" s="65"/>
      <c r="I40" s="66"/>
      <c r="J40" s="5" t="s">
        <v>0</v>
      </c>
      <c r="K40" s="5"/>
      <c r="L40" s="5"/>
      <c r="M40" s="5"/>
      <c r="N40" s="5" t="s">
        <v>0</v>
      </c>
      <c r="O40" s="5"/>
      <c r="P40" s="5"/>
      <c r="Q40" s="5" t="s">
        <v>0</v>
      </c>
      <c r="R40" s="5"/>
      <c r="S40" s="5"/>
      <c r="T40" s="5"/>
      <c r="U40" s="13" t="s">
        <v>0</v>
      </c>
      <c r="V40" s="5"/>
      <c r="W40" s="5"/>
      <c r="X40" s="5" t="s">
        <v>0</v>
      </c>
      <c r="Y40" s="5"/>
      <c r="Z40" s="40" t="s">
        <v>212</v>
      </c>
      <c r="AA40" s="40" t="s">
        <v>174</v>
      </c>
      <c r="AB40" s="40" t="s">
        <v>213</v>
      </c>
      <c r="AC40" s="5"/>
      <c r="AD40" s="5" t="s">
        <v>0</v>
      </c>
      <c r="AE40" s="5"/>
      <c r="AF40" s="5" t="s">
        <v>49</v>
      </c>
      <c r="AG40" s="93" t="s">
        <v>148</v>
      </c>
      <c r="AH40" s="94"/>
      <c r="AI40" s="36">
        <v>4.9000000000000004</v>
      </c>
      <c r="AJ40" s="37">
        <v>4.9000000000000004</v>
      </c>
      <c r="AK40" s="37">
        <v>4.9000000000000004</v>
      </c>
      <c r="AL40" s="37">
        <v>4.9000000000000004</v>
      </c>
      <c r="AM40" s="37">
        <v>4.9000000000000004</v>
      </c>
      <c r="AN40" s="37">
        <v>4.9000000000000004</v>
      </c>
      <c r="AO40" s="20"/>
      <c r="AP40" s="20"/>
      <c r="AQ40" s="20"/>
      <c r="AR40" s="20"/>
      <c r="AS40" s="20"/>
      <c r="AT40" s="20"/>
      <c r="AU40" s="12"/>
      <c r="AV40" s="12"/>
      <c r="AW40" s="12"/>
      <c r="AX40" s="12"/>
      <c r="AY40" s="12"/>
      <c r="AZ40" s="12"/>
      <c r="BA40" s="14"/>
    </row>
    <row r="41" spans="2:53" ht="40.5">
      <c r="B41" s="11" t="s">
        <v>120</v>
      </c>
      <c r="C41" s="12" t="s">
        <v>121</v>
      </c>
      <c r="D41" s="65" t="s">
        <v>73</v>
      </c>
      <c r="E41" s="66"/>
      <c r="F41" s="5" t="s">
        <v>73</v>
      </c>
      <c r="G41" s="5" t="s">
        <v>73</v>
      </c>
      <c r="H41" s="65" t="s">
        <v>73</v>
      </c>
      <c r="I41" s="66"/>
      <c r="J41" s="5" t="s">
        <v>73</v>
      </c>
      <c r="K41" s="5" t="s">
        <v>73</v>
      </c>
      <c r="L41" s="5" t="s">
        <v>73</v>
      </c>
      <c r="M41" s="5" t="s">
        <v>73</v>
      </c>
      <c r="N41" s="5" t="s">
        <v>73</v>
      </c>
      <c r="O41" s="5" t="s">
        <v>73</v>
      </c>
      <c r="P41" s="5" t="s">
        <v>73</v>
      </c>
      <c r="Q41" s="5" t="s">
        <v>73</v>
      </c>
      <c r="R41" s="5" t="s">
        <v>73</v>
      </c>
      <c r="S41" s="5" t="s">
        <v>73</v>
      </c>
      <c r="T41" s="5" t="s">
        <v>73</v>
      </c>
      <c r="U41" s="13" t="s">
        <v>73</v>
      </c>
      <c r="V41" s="5" t="s">
        <v>73</v>
      </c>
      <c r="W41" s="5" t="s">
        <v>73</v>
      </c>
      <c r="X41" s="5" t="s">
        <v>73</v>
      </c>
      <c r="Y41" s="5" t="s">
        <v>73</v>
      </c>
      <c r="Z41" s="5" t="s">
        <v>73</v>
      </c>
      <c r="AA41" s="5" t="s">
        <v>73</v>
      </c>
      <c r="AB41" s="5" t="s">
        <v>73</v>
      </c>
      <c r="AC41" s="5" t="s">
        <v>73</v>
      </c>
      <c r="AD41" s="5" t="s">
        <v>73</v>
      </c>
      <c r="AE41" s="5" t="s">
        <v>73</v>
      </c>
      <c r="AF41" s="5" t="s">
        <v>73</v>
      </c>
      <c r="AG41" s="93" t="s">
        <v>73</v>
      </c>
      <c r="AH41" s="94"/>
      <c r="AI41" s="19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12"/>
      <c r="AV41" s="12"/>
      <c r="AW41" s="12"/>
      <c r="AX41" s="12"/>
      <c r="AY41" s="12"/>
      <c r="AZ41" s="12"/>
      <c r="BA41" s="14"/>
    </row>
    <row r="42" spans="2:53" ht="121.5">
      <c r="B42" s="11" t="s">
        <v>122</v>
      </c>
      <c r="C42" s="12" t="s">
        <v>123</v>
      </c>
      <c r="D42" s="65" t="s">
        <v>73</v>
      </c>
      <c r="E42" s="66"/>
      <c r="F42" s="5" t="s">
        <v>73</v>
      </c>
      <c r="G42" s="5" t="s">
        <v>73</v>
      </c>
      <c r="H42" s="65" t="s">
        <v>73</v>
      </c>
      <c r="I42" s="66"/>
      <c r="J42" s="5" t="s">
        <v>73</v>
      </c>
      <c r="K42" s="5" t="s">
        <v>73</v>
      </c>
      <c r="L42" s="5" t="s">
        <v>73</v>
      </c>
      <c r="M42" s="5" t="s">
        <v>73</v>
      </c>
      <c r="N42" s="5" t="s">
        <v>73</v>
      </c>
      <c r="O42" s="5"/>
      <c r="P42" s="5" t="s">
        <v>73</v>
      </c>
      <c r="Q42" s="5" t="s">
        <v>73</v>
      </c>
      <c r="R42" s="5" t="s">
        <v>73</v>
      </c>
      <c r="S42" s="5" t="s">
        <v>73</v>
      </c>
      <c r="T42" s="5" t="s">
        <v>73</v>
      </c>
      <c r="U42" s="13" t="s">
        <v>73</v>
      </c>
      <c r="V42" s="5" t="s">
        <v>73</v>
      </c>
      <c r="W42" s="5" t="s">
        <v>73</v>
      </c>
      <c r="X42" s="5" t="s">
        <v>73</v>
      </c>
      <c r="Y42" s="5" t="s">
        <v>73</v>
      </c>
      <c r="Z42" s="5" t="s">
        <v>73</v>
      </c>
      <c r="AA42" s="5" t="s">
        <v>73</v>
      </c>
      <c r="AB42" s="5" t="s">
        <v>73</v>
      </c>
      <c r="AC42" s="5" t="s">
        <v>73</v>
      </c>
      <c r="AD42" s="5" t="s">
        <v>73</v>
      </c>
      <c r="AE42" s="5" t="s">
        <v>73</v>
      </c>
      <c r="AF42" s="5" t="s">
        <v>73</v>
      </c>
      <c r="AG42" s="93" t="s">
        <v>73</v>
      </c>
      <c r="AH42" s="94"/>
      <c r="AI42" s="36">
        <f>AI43+AI44</f>
        <v>5617.6</v>
      </c>
      <c r="AJ42" s="36">
        <f t="shared" ref="AJ42:AT42" si="19">AJ43+AJ44</f>
        <v>5617.6</v>
      </c>
      <c r="AK42" s="36">
        <f t="shared" si="19"/>
        <v>5672.7999999999993</v>
      </c>
      <c r="AL42" s="36">
        <f t="shared" si="19"/>
        <v>5672.7999999999993</v>
      </c>
      <c r="AM42" s="36">
        <f t="shared" si="19"/>
        <v>5672.7999999999993</v>
      </c>
      <c r="AN42" s="36">
        <f t="shared" si="19"/>
        <v>5672.7999999999993</v>
      </c>
      <c r="AO42" s="19">
        <f t="shared" si="19"/>
        <v>0</v>
      </c>
      <c r="AP42" s="19">
        <f t="shared" si="19"/>
        <v>0</v>
      </c>
      <c r="AQ42" s="19">
        <f t="shared" si="19"/>
        <v>0</v>
      </c>
      <c r="AR42" s="19">
        <f t="shared" si="19"/>
        <v>0</v>
      </c>
      <c r="AS42" s="19">
        <f t="shared" si="19"/>
        <v>0</v>
      </c>
      <c r="AT42" s="19">
        <f t="shared" si="19"/>
        <v>0</v>
      </c>
      <c r="AU42" s="12"/>
      <c r="AV42" s="12"/>
      <c r="AW42" s="12"/>
      <c r="AX42" s="12"/>
      <c r="AY42" s="12"/>
      <c r="AZ42" s="12"/>
      <c r="BA42" s="14"/>
    </row>
    <row r="43" spans="2:53" ht="40.5">
      <c r="B43" s="11" t="s">
        <v>124</v>
      </c>
      <c r="C43" s="12" t="s">
        <v>125</v>
      </c>
      <c r="D43" s="65" t="s">
        <v>73</v>
      </c>
      <c r="E43" s="66"/>
      <c r="F43" s="5" t="s">
        <v>73</v>
      </c>
      <c r="G43" s="5" t="s">
        <v>73</v>
      </c>
      <c r="H43" s="65" t="s">
        <v>73</v>
      </c>
      <c r="I43" s="66"/>
      <c r="J43" s="5" t="s">
        <v>73</v>
      </c>
      <c r="K43" s="5" t="s">
        <v>73</v>
      </c>
      <c r="L43" s="5" t="s">
        <v>73</v>
      </c>
      <c r="M43" s="5" t="s">
        <v>73</v>
      </c>
      <c r="N43" s="5" t="s">
        <v>73</v>
      </c>
      <c r="O43" s="5"/>
      <c r="P43" s="5" t="s">
        <v>73</v>
      </c>
      <c r="Q43" s="5" t="s">
        <v>73</v>
      </c>
      <c r="R43" s="5" t="s">
        <v>73</v>
      </c>
      <c r="S43" s="5" t="s">
        <v>73</v>
      </c>
      <c r="T43" s="5" t="s">
        <v>73</v>
      </c>
      <c r="U43" s="13" t="s">
        <v>73</v>
      </c>
      <c r="V43" s="5" t="s">
        <v>73</v>
      </c>
      <c r="W43" s="5" t="s">
        <v>73</v>
      </c>
      <c r="X43" s="5" t="s">
        <v>73</v>
      </c>
      <c r="Y43" s="5" t="s">
        <v>73</v>
      </c>
      <c r="Z43" s="5" t="s">
        <v>73</v>
      </c>
      <c r="AA43" s="5" t="s">
        <v>73</v>
      </c>
      <c r="AB43" s="5" t="s">
        <v>73</v>
      </c>
      <c r="AC43" s="5" t="s">
        <v>73</v>
      </c>
      <c r="AD43" s="5" t="s">
        <v>73</v>
      </c>
      <c r="AE43" s="5" t="s">
        <v>73</v>
      </c>
      <c r="AF43" s="5" t="s">
        <v>73</v>
      </c>
      <c r="AG43" s="93" t="s">
        <v>73</v>
      </c>
      <c r="AH43" s="94"/>
      <c r="AI43" s="36"/>
      <c r="AJ43" s="37"/>
      <c r="AK43" s="37"/>
      <c r="AL43" s="37"/>
      <c r="AM43" s="37"/>
      <c r="AN43" s="37"/>
      <c r="AO43" s="20"/>
      <c r="AP43" s="20"/>
      <c r="AQ43" s="20"/>
      <c r="AR43" s="20"/>
      <c r="AS43" s="20"/>
      <c r="AT43" s="20"/>
      <c r="AU43" s="12"/>
      <c r="AV43" s="12"/>
      <c r="AW43" s="12"/>
      <c r="AX43" s="12"/>
      <c r="AY43" s="12"/>
      <c r="AZ43" s="12"/>
      <c r="BA43" s="14"/>
    </row>
    <row r="44" spans="2:53" ht="27">
      <c r="B44" s="11" t="s">
        <v>126</v>
      </c>
      <c r="C44" s="12" t="s">
        <v>127</v>
      </c>
      <c r="D44" s="65" t="s">
        <v>73</v>
      </c>
      <c r="E44" s="66"/>
      <c r="F44" s="5" t="s">
        <v>73</v>
      </c>
      <c r="G44" s="5" t="s">
        <v>73</v>
      </c>
      <c r="H44" s="65" t="s">
        <v>73</v>
      </c>
      <c r="I44" s="66"/>
      <c r="J44" s="5" t="s">
        <v>73</v>
      </c>
      <c r="K44" s="5" t="s">
        <v>73</v>
      </c>
      <c r="L44" s="5" t="s">
        <v>73</v>
      </c>
      <c r="M44" s="5" t="s">
        <v>73</v>
      </c>
      <c r="N44" s="5" t="s">
        <v>73</v>
      </c>
      <c r="O44" s="5"/>
      <c r="P44" s="5" t="s">
        <v>73</v>
      </c>
      <c r="Q44" s="5" t="s">
        <v>73</v>
      </c>
      <c r="R44" s="5" t="s">
        <v>73</v>
      </c>
      <c r="S44" s="5" t="s">
        <v>73</v>
      </c>
      <c r="T44" s="5" t="s">
        <v>73</v>
      </c>
      <c r="U44" s="13" t="s">
        <v>73</v>
      </c>
      <c r="V44" s="5" t="s">
        <v>73</v>
      </c>
      <c r="W44" s="5" t="s">
        <v>73</v>
      </c>
      <c r="X44" s="5" t="s">
        <v>73</v>
      </c>
      <c r="Y44" s="5" t="s">
        <v>73</v>
      </c>
      <c r="Z44" s="5" t="s">
        <v>73</v>
      </c>
      <c r="AA44" s="5" t="s">
        <v>73</v>
      </c>
      <c r="AB44" s="5" t="s">
        <v>73</v>
      </c>
      <c r="AC44" s="5" t="s">
        <v>73</v>
      </c>
      <c r="AD44" s="5" t="s">
        <v>73</v>
      </c>
      <c r="AE44" s="5" t="s">
        <v>73</v>
      </c>
      <c r="AF44" s="5" t="s">
        <v>73</v>
      </c>
      <c r="AG44" s="93" t="s">
        <v>73</v>
      </c>
      <c r="AH44" s="94"/>
      <c r="AI44" s="36">
        <f t="shared" ref="AI44:AT44" si="20">AI45+AI52</f>
        <v>5617.6</v>
      </c>
      <c r="AJ44" s="36">
        <f t="shared" si="20"/>
        <v>5617.6</v>
      </c>
      <c r="AK44" s="36">
        <f t="shared" si="20"/>
        <v>5672.7999999999993</v>
      </c>
      <c r="AL44" s="36">
        <f t="shared" si="20"/>
        <v>5672.7999999999993</v>
      </c>
      <c r="AM44" s="36">
        <f t="shared" si="20"/>
        <v>5672.7999999999993</v>
      </c>
      <c r="AN44" s="36">
        <f t="shared" si="20"/>
        <v>5672.7999999999993</v>
      </c>
      <c r="AO44" s="19">
        <f t="shared" si="20"/>
        <v>0</v>
      </c>
      <c r="AP44" s="19">
        <f t="shared" si="20"/>
        <v>0</v>
      </c>
      <c r="AQ44" s="19">
        <f t="shared" si="20"/>
        <v>0</v>
      </c>
      <c r="AR44" s="19">
        <f t="shared" si="20"/>
        <v>0</v>
      </c>
      <c r="AS44" s="19">
        <f t="shared" si="20"/>
        <v>0</v>
      </c>
      <c r="AT44" s="19">
        <f t="shared" si="20"/>
        <v>0</v>
      </c>
      <c r="AU44" s="12"/>
      <c r="AV44" s="12"/>
      <c r="AW44" s="12"/>
      <c r="AX44" s="12"/>
      <c r="AY44" s="12"/>
      <c r="AZ44" s="12"/>
      <c r="BA44" s="14"/>
    </row>
    <row r="45" spans="2:53" ht="94.5">
      <c r="B45" s="12" t="s">
        <v>128</v>
      </c>
      <c r="C45" s="12" t="s">
        <v>129</v>
      </c>
      <c r="D45" s="65"/>
      <c r="E45" s="66"/>
      <c r="F45" s="5" t="s">
        <v>0</v>
      </c>
      <c r="G45" s="5"/>
      <c r="H45" s="65"/>
      <c r="I45" s="66"/>
      <c r="J45" s="5" t="s">
        <v>0</v>
      </c>
      <c r="K45" s="5"/>
      <c r="L45" s="5"/>
      <c r="M45" s="5"/>
      <c r="N45" s="5" t="s">
        <v>0</v>
      </c>
      <c r="O45" s="5"/>
      <c r="P45" s="5"/>
      <c r="Q45" s="5" t="s">
        <v>0</v>
      </c>
      <c r="R45" s="5"/>
      <c r="S45" s="5"/>
      <c r="T45" s="5"/>
      <c r="U45" s="13" t="s">
        <v>0</v>
      </c>
      <c r="V45" s="5"/>
      <c r="W45" s="5"/>
      <c r="X45" s="5" t="s">
        <v>0</v>
      </c>
      <c r="Y45" s="5"/>
      <c r="Z45" s="5"/>
      <c r="AA45" s="5" t="s">
        <v>0</v>
      </c>
      <c r="AB45" s="5"/>
      <c r="AC45" s="5"/>
      <c r="AD45" s="5" t="s">
        <v>0</v>
      </c>
      <c r="AE45" s="5"/>
      <c r="AF45" s="5" t="s">
        <v>76</v>
      </c>
      <c r="AG45" s="93" t="s">
        <v>0</v>
      </c>
      <c r="AH45" s="94"/>
      <c r="AI45" s="36">
        <f>AI46+AI47+AI48+AI49+AI50+AI51</f>
        <v>5617.6</v>
      </c>
      <c r="AJ45" s="46">
        <f t="shared" ref="AJ45:AT45" si="21">AJ46+AJ47+AJ48+AJ49+AJ50+AJ51</f>
        <v>5617.6</v>
      </c>
      <c r="AK45" s="46">
        <f t="shared" si="21"/>
        <v>5672.7999999999993</v>
      </c>
      <c r="AL45" s="46">
        <f t="shared" si="21"/>
        <v>5672.7999999999993</v>
      </c>
      <c r="AM45" s="46">
        <f t="shared" si="21"/>
        <v>5672.7999999999993</v>
      </c>
      <c r="AN45" s="46">
        <f t="shared" si="21"/>
        <v>5672.7999999999993</v>
      </c>
      <c r="AO45" s="46">
        <f t="shared" si="21"/>
        <v>0</v>
      </c>
      <c r="AP45" s="46">
        <f t="shared" si="21"/>
        <v>0</v>
      </c>
      <c r="AQ45" s="46">
        <f t="shared" si="21"/>
        <v>0</v>
      </c>
      <c r="AR45" s="46">
        <f t="shared" si="21"/>
        <v>0</v>
      </c>
      <c r="AS45" s="46">
        <f t="shared" si="21"/>
        <v>0</v>
      </c>
      <c r="AT45" s="46">
        <f t="shared" si="21"/>
        <v>0</v>
      </c>
      <c r="AU45" s="12"/>
      <c r="AV45" s="12"/>
      <c r="AW45" s="12"/>
      <c r="AX45" s="12"/>
      <c r="AY45" s="12"/>
      <c r="AZ45" s="12"/>
      <c r="BA45" s="14"/>
    </row>
    <row r="46" spans="2:53" ht="318.75" customHeight="1">
      <c r="B46" s="12" t="s">
        <v>130</v>
      </c>
      <c r="C46" s="12" t="s">
        <v>131</v>
      </c>
      <c r="D46" s="99" t="s">
        <v>177</v>
      </c>
      <c r="E46" s="100"/>
      <c r="F46" s="40" t="s">
        <v>214</v>
      </c>
      <c r="G46" s="40" t="s">
        <v>165</v>
      </c>
      <c r="H46" s="65"/>
      <c r="I46" s="66"/>
      <c r="J46" s="5" t="s">
        <v>0</v>
      </c>
      <c r="K46" s="5"/>
      <c r="L46" s="5"/>
      <c r="M46" s="5"/>
      <c r="N46" s="5" t="s">
        <v>0</v>
      </c>
      <c r="O46" s="5"/>
      <c r="P46" s="5"/>
      <c r="Q46" s="5" t="s">
        <v>0</v>
      </c>
      <c r="R46" s="5"/>
      <c r="S46" s="5"/>
      <c r="T46" s="5"/>
      <c r="U46" s="13" t="s">
        <v>0</v>
      </c>
      <c r="V46" s="5"/>
      <c r="W46" s="5"/>
      <c r="X46" s="5" t="s">
        <v>0</v>
      </c>
      <c r="Y46" s="5"/>
      <c r="Z46" s="5"/>
      <c r="AA46" s="5" t="s">
        <v>0</v>
      </c>
      <c r="AB46" s="5"/>
      <c r="AC46" s="55" t="s">
        <v>234</v>
      </c>
      <c r="AD46" s="40" t="s">
        <v>174</v>
      </c>
      <c r="AE46" s="40" t="s">
        <v>219</v>
      </c>
      <c r="AF46" s="5" t="s">
        <v>76</v>
      </c>
      <c r="AG46" s="93" t="s">
        <v>155</v>
      </c>
      <c r="AH46" s="94"/>
      <c r="AI46" s="36">
        <v>120.8</v>
      </c>
      <c r="AJ46" s="37">
        <v>120.8</v>
      </c>
      <c r="AK46" s="37">
        <v>153.4</v>
      </c>
      <c r="AL46" s="37">
        <v>153.4</v>
      </c>
      <c r="AM46" s="37">
        <v>153.4</v>
      </c>
      <c r="AN46" s="37">
        <v>153.4</v>
      </c>
      <c r="AO46" s="20"/>
      <c r="AP46" s="20"/>
      <c r="AQ46" s="20"/>
      <c r="AR46" s="20"/>
      <c r="AS46" s="20"/>
      <c r="AT46" s="20"/>
      <c r="AU46" s="12"/>
      <c r="AV46" s="12"/>
      <c r="AW46" s="12"/>
      <c r="AX46" s="12"/>
      <c r="AY46" s="12"/>
      <c r="AZ46" s="12"/>
      <c r="BA46" s="14"/>
    </row>
    <row r="47" spans="2:53" ht="311.25" customHeight="1">
      <c r="B47" s="12" t="s">
        <v>132</v>
      </c>
      <c r="C47" s="12" t="s">
        <v>133</v>
      </c>
      <c r="D47" s="99" t="s">
        <v>177</v>
      </c>
      <c r="E47" s="100"/>
      <c r="F47" s="40" t="s">
        <v>215</v>
      </c>
      <c r="G47" s="40" t="s">
        <v>165</v>
      </c>
      <c r="H47" s="65"/>
      <c r="I47" s="66"/>
      <c r="J47" s="5" t="s">
        <v>0</v>
      </c>
      <c r="K47" s="5"/>
      <c r="L47" s="5"/>
      <c r="M47" s="5"/>
      <c r="N47" s="5" t="s">
        <v>0</v>
      </c>
      <c r="O47" s="5"/>
      <c r="P47" s="5"/>
      <c r="Q47" s="5" t="s">
        <v>0</v>
      </c>
      <c r="R47" s="5"/>
      <c r="S47" s="5"/>
      <c r="T47" s="5"/>
      <c r="U47" s="13" t="s">
        <v>0</v>
      </c>
      <c r="V47" s="5"/>
      <c r="W47" s="5"/>
      <c r="X47" s="5" t="s">
        <v>0</v>
      </c>
      <c r="Y47" s="5"/>
      <c r="Z47" s="5"/>
      <c r="AA47" s="5" t="s">
        <v>0</v>
      </c>
      <c r="AB47" s="5"/>
      <c r="AC47" s="55" t="s">
        <v>234</v>
      </c>
      <c r="AD47" s="40" t="s">
        <v>174</v>
      </c>
      <c r="AE47" s="40" t="s">
        <v>219</v>
      </c>
      <c r="AF47" s="5" t="s">
        <v>76</v>
      </c>
      <c r="AG47" s="93" t="s">
        <v>148</v>
      </c>
      <c r="AH47" s="94"/>
      <c r="AI47" s="36">
        <v>141.30000000000001</v>
      </c>
      <c r="AJ47" s="37">
        <v>141.30000000000001</v>
      </c>
      <c r="AK47" s="37">
        <v>164.8</v>
      </c>
      <c r="AL47" s="37">
        <v>164.8</v>
      </c>
      <c r="AM47" s="37">
        <v>164.8</v>
      </c>
      <c r="AN47" s="37">
        <v>164.8</v>
      </c>
      <c r="AO47" s="20"/>
      <c r="AP47" s="20"/>
      <c r="AQ47" s="20"/>
      <c r="AR47" s="20"/>
      <c r="AS47" s="20"/>
      <c r="AT47" s="20"/>
      <c r="AU47" s="12"/>
      <c r="AV47" s="12"/>
      <c r="AW47" s="12"/>
      <c r="AX47" s="12"/>
      <c r="AY47" s="12"/>
      <c r="AZ47" s="12"/>
      <c r="BA47" s="14"/>
    </row>
    <row r="48" spans="2:53" ht="315" customHeight="1">
      <c r="B48" s="12" t="s">
        <v>134</v>
      </c>
      <c r="C48" s="12" t="s">
        <v>135</v>
      </c>
      <c r="D48" s="99" t="s">
        <v>177</v>
      </c>
      <c r="E48" s="100"/>
      <c r="F48" s="40" t="s">
        <v>216</v>
      </c>
      <c r="G48" s="40" t="s">
        <v>165</v>
      </c>
      <c r="H48" s="65"/>
      <c r="I48" s="66"/>
      <c r="J48" s="5" t="s">
        <v>0</v>
      </c>
      <c r="K48" s="5"/>
      <c r="L48" s="5"/>
      <c r="M48" s="5"/>
      <c r="N48" s="5" t="s">
        <v>0</v>
      </c>
      <c r="O48" s="5"/>
      <c r="P48" s="5"/>
      <c r="Q48" s="5" t="s">
        <v>0</v>
      </c>
      <c r="R48" s="5"/>
      <c r="S48" s="5"/>
      <c r="T48" s="5"/>
      <c r="U48" s="13" t="s">
        <v>0</v>
      </c>
      <c r="V48" s="5"/>
      <c r="W48" s="5"/>
      <c r="X48" s="5" t="s">
        <v>0</v>
      </c>
      <c r="Y48" s="5"/>
      <c r="Z48" s="5"/>
      <c r="AA48" s="5" t="s">
        <v>0</v>
      </c>
      <c r="AB48" s="5"/>
      <c r="AC48" s="55" t="s">
        <v>234</v>
      </c>
      <c r="AD48" s="40" t="s">
        <v>174</v>
      </c>
      <c r="AE48" s="40" t="s">
        <v>219</v>
      </c>
      <c r="AF48" s="5" t="s">
        <v>76</v>
      </c>
      <c r="AG48" s="101" t="s">
        <v>158</v>
      </c>
      <c r="AH48" s="94"/>
      <c r="AI48" s="36">
        <v>5219.8999999999996</v>
      </c>
      <c r="AJ48" s="37">
        <v>5219.8999999999996</v>
      </c>
      <c r="AK48" s="37">
        <v>5312.7</v>
      </c>
      <c r="AL48" s="37">
        <v>5312.7</v>
      </c>
      <c r="AM48" s="37">
        <v>5312.7</v>
      </c>
      <c r="AN48" s="37">
        <v>5312.7</v>
      </c>
      <c r="AO48" s="20"/>
      <c r="AP48" s="20"/>
      <c r="AQ48" s="20"/>
      <c r="AR48" s="20"/>
      <c r="AS48" s="20"/>
      <c r="AT48" s="20"/>
      <c r="AU48" s="12"/>
      <c r="AV48" s="12"/>
      <c r="AW48" s="12"/>
      <c r="AX48" s="12"/>
      <c r="AY48" s="12"/>
      <c r="AZ48" s="12"/>
      <c r="BA48" s="14"/>
    </row>
    <row r="49" spans="1:53" ht="319.5" customHeight="1">
      <c r="B49" s="12" t="s">
        <v>136</v>
      </c>
      <c r="C49" s="12" t="s">
        <v>137</v>
      </c>
      <c r="D49" s="99" t="s">
        <v>177</v>
      </c>
      <c r="E49" s="100"/>
      <c r="F49" s="40" t="s">
        <v>217</v>
      </c>
      <c r="G49" s="40" t="s">
        <v>165</v>
      </c>
      <c r="H49" s="65"/>
      <c r="I49" s="66"/>
      <c r="J49" s="5" t="s">
        <v>0</v>
      </c>
      <c r="K49" s="5"/>
      <c r="L49" s="5"/>
      <c r="M49" s="5"/>
      <c r="N49" s="5" t="s">
        <v>0</v>
      </c>
      <c r="O49" s="5"/>
      <c r="P49" s="5"/>
      <c r="Q49" s="5" t="s">
        <v>0</v>
      </c>
      <c r="R49" s="5"/>
      <c r="S49" s="5"/>
      <c r="T49" s="5"/>
      <c r="U49" s="13" t="s">
        <v>0</v>
      </c>
      <c r="V49" s="5"/>
      <c r="W49" s="5"/>
      <c r="X49" s="5" t="s">
        <v>0</v>
      </c>
      <c r="Y49" s="5"/>
      <c r="Z49" s="5"/>
      <c r="AA49" s="5" t="s">
        <v>0</v>
      </c>
      <c r="AB49" s="5"/>
      <c r="AC49" s="55" t="s">
        <v>234</v>
      </c>
      <c r="AD49" s="40" t="s">
        <v>174</v>
      </c>
      <c r="AE49" s="40" t="s">
        <v>219</v>
      </c>
      <c r="AF49" s="5" t="s">
        <v>76</v>
      </c>
      <c r="AG49" s="93" t="s">
        <v>156</v>
      </c>
      <c r="AH49" s="94"/>
      <c r="AI49" s="36">
        <v>94</v>
      </c>
      <c r="AJ49" s="37">
        <v>94</v>
      </c>
      <c r="AK49" s="37">
        <v>0</v>
      </c>
      <c r="AL49" s="37">
        <v>0</v>
      </c>
      <c r="AM49" s="37">
        <v>0</v>
      </c>
      <c r="AN49" s="37">
        <v>0</v>
      </c>
      <c r="AO49" s="20"/>
      <c r="AP49" s="20"/>
      <c r="AQ49" s="20"/>
      <c r="AR49" s="20"/>
      <c r="AS49" s="20"/>
      <c r="AT49" s="20"/>
      <c r="AU49" s="12"/>
      <c r="AV49" s="12"/>
      <c r="AW49" s="12"/>
      <c r="AX49" s="12"/>
      <c r="AY49" s="12"/>
      <c r="AZ49" s="12"/>
      <c r="BA49" s="14"/>
    </row>
    <row r="50" spans="1:53" ht="312">
      <c r="B50" s="12" t="s">
        <v>138</v>
      </c>
      <c r="C50" s="12" t="s">
        <v>139</v>
      </c>
      <c r="D50" s="99" t="s">
        <v>177</v>
      </c>
      <c r="E50" s="100"/>
      <c r="F50" s="40" t="s">
        <v>218</v>
      </c>
      <c r="G50" s="40" t="s">
        <v>165</v>
      </c>
      <c r="H50" s="65"/>
      <c r="I50" s="66"/>
      <c r="J50" s="5" t="s">
        <v>0</v>
      </c>
      <c r="K50" s="5"/>
      <c r="L50" s="5"/>
      <c r="M50" s="5"/>
      <c r="N50" s="5" t="s">
        <v>0</v>
      </c>
      <c r="O50" s="5"/>
      <c r="P50" s="5"/>
      <c r="Q50" s="5" t="s">
        <v>0</v>
      </c>
      <c r="R50" s="5"/>
      <c r="S50" s="5"/>
      <c r="T50" s="5"/>
      <c r="U50" s="13" t="s">
        <v>0</v>
      </c>
      <c r="V50" s="5"/>
      <c r="W50" s="5"/>
      <c r="X50" s="5" t="s">
        <v>0</v>
      </c>
      <c r="Y50" s="5"/>
      <c r="Z50" s="5"/>
      <c r="AA50" s="5" t="s">
        <v>0</v>
      </c>
      <c r="AB50" s="5"/>
      <c r="AC50" s="55" t="s">
        <v>234</v>
      </c>
      <c r="AD50" s="40" t="s">
        <v>174</v>
      </c>
      <c r="AE50" s="40" t="s">
        <v>219</v>
      </c>
      <c r="AF50" s="5" t="s">
        <v>76</v>
      </c>
      <c r="AG50" s="101" t="s">
        <v>153</v>
      </c>
      <c r="AH50" s="94"/>
      <c r="AI50" s="19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/>
      <c r="AP50" s="20"/>
      <c r="AQ50" s="20"/>
      <c r="AR50" s="20"/>
      <c r="AS50" s="20"/>
      <c r="AT50" s="20"/>
      <c r="AU50" s="12"/>
      <c r="AV50" s="12"/>
      <c r="AW50" s="12"/>
      <c r="AX50" s="12"/>
      <c r="AY50" s="12"/>
      <c r="AZ50" s="12"/>
      <c r="BA50" s="14"/>
    </row>
    <row r="51" spans="1:53" ht="312">
      <c r="B51" s="12" t="s">
        <v>140</v>
      </c>
      <c r="C51" s="12" t="s">
        <v>141</v>
      </c>
      <c r="D51" s="99" t="s">
        <v>177</v>
      </c>
      <c r="E51" s="100"/>
      <c r="F51" s="40" t="s">
        <v>0</v>
      </c>
      <c r="G51" s="40" t="s">
        <v>165</v>
      </c>
      <c r="H51" s="65"/>
      <c r="I51" s="66"/>
      <c r="J51" s="5" t="s">
        <v>0</v>
      </c>
      <c r="K51" s="5"/>
      <c r="L51" s="5"/>
      <c r="M51" s="5"/>
      <c r="N51" s="5" t="s">
        <v>0</v>
      </c>
      <c r="O51" s="5"/>
      <c r="P51" s="5"/>
      <c r="Q51" s="5" t="s">
        <v>0</v>
      </c>
      <c r="R51" s="5"/>
      <c r="S51" s="5"/>
      <c r="T51" s="5"/>
      <c r="U51" s="13" t="s">
        <v>0</v>
      </c>
      <c r="V51" s="5"/>
      <c r="W51" s="5"/>
      <c r="X51" s="5" t="s">
        <v>0</v>
      </c>
      <c r="Y51" s="5"/>
      <c r="Z51" s="5"/>
      <c r="AA51" s="5" t="s">
        <v>0</v>
      </c>
      <c r="AB51" s="5"/>
      <c r="AC51" s="55" t="s">
        <v>234</v>
      </c>
      <c r="AD51" s="40" t="s">
        <v>174</v>
      </c>
      <c r="AE51" s="40" t="s">
        <v>219</v>
      </c>
      <c r="AF51" s="5" t="s">
        <v>76</v>
      </c>
      <c r="AG51" s="93" t="s">
        <v>157</v>
      </c>
      <c r="AH51" s="94"/>
      <c r="AI51" s="36">
        <v>41.6</v>
      </c>
      <c r="AJ51" s="37">
        <v>41.6</v>
      </c>
      <c r="AK51" s="37">
        <v>41.9</v>
      </c>
      <c r="AL51" s="37">
        <v>41.9</v>
      </c>
      <c r="AM51" s="37">
        <v>41.9</v>
      </c>
      <c r="AN51" s="37">
        <v>41.9</v>
      </c>
      <c r="AO51" s="20"/>
      <c r="AP51" s="20"/>
      <c r="AQ51" s="20"/>
      <c r="AR51" s="20"/>
      <c r="AS51" s="20"/>
      <c r="AT51" s="20"/>
      <c r="AU51" s="12"/>
      <c r="AV51" s="12"/>
      <c r="AW51" s="12"/>
      <c r="AX51" s="12"/>
      <c r="AY51" s="12"/>
      <c r="AZ51" s="12"/>
      <c r="BA51" s="14"/>
    </row>
    <row r="52" spans="1:53" ht="40.5">
      <c r="B52" s="12" t="s">
        <v>142</v>
      </c>
      <c r="C52" s="12" t="s">
        <v>143</v>
      </c>
      <c r="D52" s="65"/>
      <c r="E52" s="66"/>
      <c r="F52" s="5" t="s">
        <v>0</v>
      </c>
      <c r="G52" s="5"/>
      <c r="H52" s="65"/>
      <c r="I52" s="66"/>
      <c r="J52" s="5" t="s">
        <v>0</v>
      </c>
      <c r="K52" s="5"/>
      <c r="L52" s="5"/>
      <c r="M52" s="5"/>
      <c r="N52" s="5" t="s">
        <v>0</v>
      </c>
      <c r="O52" s="5"/>
      <c r="P52" s="5"/>
      <c r="Q52" s="5" t="s">
        <v>0</v>
      </c>
      <c r="R52" s="5"/>
      <c r="S52" s="5"/>
      <c r="T52" s="5"/>
      <c r="U52" s="13" t="s">
        <v>0</v>
      </c>
      <c r="V52" s="5"/>
      <c r="W52" s="5"/>
      <c r="X52" s="5" t="s">
        <v>0</v>
      </c>
      <c r="Y52" s="5"/>
      <c r="Z52" s="5"/>
      <c r="AA52" s="5" t="s">
        <v>0</v>
      </c>
      <c r="AB52" s="5"/>
      <c r="AC52" s="5"/>
      <c r="AD52" s="5" t="s">
        <v>0</v>
      </c>
      <c r="AE52" s="5"/>
      <c r="AF52" s="5" t="s">
        <v>76</v>
      </c>
      <c r="AG52" s="93" t="s">
        <v>0</v>
      </c>
      <c r="AH52" s="94"/>
      <c r="AI52" s="19">
        <f>AI53</f>
        <v>0</v>
      </c>
      <c r="AJ52" s="19">
        <f t="shared" ref="AJ52:AT52" si="22">AJ53</f>
        <v>0</v>
      </c>
      <c r="AK52" s="19">
        <f t="shared" si="22"/>
        <v>0</v>
      </c>
      <c r="AL52" s="19">
        <f t="shared" si="22"/>
        <v>0</v>
      </c>
      <c r="AM52" s="19">
        <f t="shared" si="22"/>
        <v>0</v>
      </c>
      <c r="AN52" s="19">
        <f t="shared" si="22"/>
        <v>0</v>
      </c>
      <c r="AO52" s="19">
        <f t="shared" si="22"/>
        <v>0</v>
      </c>
      <c r="AP52" s="19">
        <f t="shared" si="22"/>
        <v>0</v>
      </c>
      <c r="AQ52" s="19">
        <f t="shared" si="22"/>
        <v>0</v>
      </c>
      <c r="AR52" s="19">
        <f t="shared" si="22"/>
        <v>0</v>
      </c>
      <c r="AS52" s="19">
        <f t="shared" si="22"/>
        <v>0</v>
      </c>
      <c r="AT52" s="19">
        <f t="shared" si="22"/>
        <v>0</v>
      </c>
      <c r="AU52" s="12"/>
      <c r="AV52" s="12"/>
      <c r="AW52" s="12"/>
      <c r="AX52" s="12"/>
      <c r="AY52" s="12"/>
      <c r="AZ52" s="12"/>
      <c r="BA52" s="14"/>
    </row>
    <row r="53" spans="1:53" ht="40.5">
      <c r="B53" s="22" t="s">
        <v>144</v>
      </c>
      <c r="C53" s="22" t="s">
        <v>145</v>
      </c>
      <c r="D53" s="114"/>
      <c r="E53" s="115"/>
      <c r="F53" s="23" t="s">
        <v>0</v>
      </c>
      <c r="G53" s="23"/>
      <c r="H53" s="114"/>
      <c r="I53" s="115"/>
      <c r="J53" s="23" t="s">
        <v>0</v>
      </c>
      <c r="K53" s="23"/>
      <c r="L53" s="23"/>
      <c r="M53" s="23"/>
      <c r="N53" s="23" t="s">
        <v>0</v>
      </c>
      <c r="O53" s="23"/>
      <c r="P53" s="23"/>
      <c r="Q53" s="23" t="s">
        <v>0</v>
      </c>
      <c r="R53" s="23"/>
      <c r="S53" s="23"/>
      <c r="T53" s="23"/>
      <c r="U53" s="24" t="s">
        <v>0</v>
      </c>
      <c r="V53" s="23"/>
      <c r="W53" s="23"/>
      <c r="X53" s="23" t="s">
        <v>0</v>
      </c>
      <c r="Y53" s="23"/>
      <c r="Z53" s="23"/>
      <c r="AA53" s="23" t="s">
        <v>0</v>
      </c>
      <c r="AB53" s="23"/>
      <c r="AC53" s="23"/>
      <c r="AD53" s="23" t="s">
        <v>0</v>
      </c>
      <c r="AE53" s="23"/>
      <c r="AF53" s="23" t="s">
        <v>76</v>
      </c>
      <c r="AG53" s="116" t="s">
        <v>0</v>
      </c>
      <c r="AH53" s="117"/>
      <c r="AI53" s="25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12"/>
      <c r="AV53" s="12"/>
      <c r="AW53" s="12"/>
      <c r="AX53" s="12"/>
      <c r="AY53" s="12"/>
      <c r="AZ53" s="12"/>
      <c r="BA53" s="14"/>
    </row>
    <row r="54" spans="1:53" ht="15.6" customHeight="1"/>
    <row r="55" spans="1:53" ht="31.5" customHeight="1">
      <c r="A55" s="112"/>
      <c r="B55" s="87"/>
      <c r="C55" s="87"/>
      <c r="D55" s="87"/>
      <c r="E55" s="87"/>
      <c r="F55" s="87"/>
      <c r="G55" s="87"/>
      <c r="H55" s="87"/>
    </row>
    <row r="56" spans="1:53" ht="9.4" customHeight="1"/>
    <row r="57" spans="1:53" ht="25.35" customHeight="1">
      <c r="A57" s="113" t="s">
        <v>146</v>
      </c>
      <c r="B57" s="87"/>
      <c r="C57" s="87"/>
      <c r="D57" s="87"/>
    </row>
    <row r="58" spans="1:53" ht="149.44999999999999" customHeight="1"/>
  </sheetData>
  <mergeCells count="208">
    <mergeCell ref="B5:O5"/>
    <mergeCell ref="B4:AQ4"/>
    <mergeCell ref="AU3:AZ3"/>
    <mergeCell ref="H3:I3"/>
    <mergeCell ref="B3:G3"/>
    <mergeCell ref="AS22:AS23"/>
    <mergeCell ref="AT22:AT23"/>
    <mergeCell ref="B27:B29"/>
    <mergeCell ref="C27:C29"/>
    <mergeCell ref="Z27:Z29"/>
    <mergeCell ref="AA27:AA29"/>
    <mergeCell ref="AB27:AB29"/>
    <mergeCell ref="AC27:AC29"/>
    <mergeCell ref="AD27:AD29"/>
    <mergeCell ref="AE27:AE29"/>
    <mergeCell ref="AF22:AF23"/>
    <mergeCell ref="AG22:AH23"/>
    <mergeCell ref="AI22:AI23"/>
    <mergeCell ref="AJ22:AJ23"/>
    <mergeCell ref="AK22:AK23"/>
    <mergeCell ref="AL22:AL23"/>
    <mergeCell ref="AM22:AM23"/>
    <mergeCell ref="AN22:AN23"/>
    <mergeCell ref="AO22:AO23"/>
    <mergeCell ref="B30:B31"/>
    <mergeCell ref="C30:C31"/>
    <mergeCell ref="Z30:Z31"/>
    <mergeCell ref="AA30:AA31"/>
    <mergeCell ref="AB30:AB31"/>
    <mergeCell ref="B17:B18"/>
    <mergeCell ref="C17:C18"/>
    <mergeCell ref="H17:I17"/>
    <mergeCell ref="B22:B23"/>
    <mergeCell ref="C22:C23"/>
    <mergeCell ref="D26:E26"/>
    <mergeCell ref="H26:I26"/>
    <mergeCell ref="D23:E23"/>
    <mergeCell ref="H23:I23"/>
    <mergeCell ref="D21:E21"/>
    <mergeCell ref="H21:I21"/>
    <mergeCell ref="A55:H55"/>
    <mergeCell ref="A57:D57"/>
    <mergeCell ref="D53:E53"/>
    <mergeCell ref="H53:I53"/>
    <mergeCell ref="AG53:AH53"/>
    <mergeCell ref="D52:E52"/>
    <mergeCell ref="H52:I52"/>
    <mergeCell ref="AG52:AH52"/>
    <mergeCell ref="D51:E51"/>
    <mergeCell ref="H51:I51"/>
    <mergeCell ref="AG51:AH51"/>
    <mergeCell ref="D50:E50"/>
    <mergeCell ref="H50:I50"/>
    <mergeCell ref="AG50:AH50"/>
    <mergeCell ref="D49:E49"/>
    <mergeCell ref="H49:I49"/>
    <mergeCell ref="AG49:AH49"/>
    <mergeCell ref="AP22:AP23"/>
    <mergeCell ref="AQ22:AQ23"/>
    <mergeCell ref="AR22:AR23"/>
    <mergeCell ref="D48:E48"/>
    <mergeCell ref="H48:I48"/>
    <mergeCell ref="AG48:AH48"/>
    <mergeCell ref="D46:E46"/>
    <mergeCell ref="H46:I46"/>
    <mergeCell ref="AG46:AH46"/>
    <mergeCell ref="D47:E47"/>
    <mergeCell ref="H47:I47"/>
    <mergeCell ref="AG47:AH47"/>
    <mergeCell ref="D41:E41"/>
    <mergeCell ref="H41:I41"/>
    <mergeCell ref="AG41:AH41"/>
    <mergeCell ref="D44:E44"/>
    <mergeCell ref="H44:I44"/>
    <mergeCell ref="AG44:AH44"/>
    <mergeCell ref="D45:E45"/>
    <mergeCell ref="H45:I45"/>
    <mergeCell ref="AG45:AH45"/>
    <mergeCell ref="D42:E42"/>
    <mergeCell ref="H42:I42"/>
    <mergeCell ref="AG42:AH42"/>
    <mergeCell ref="D43:E43"/>
    <mergeCell ref="H43:I43"/>
    <mergeCell ref="AG43:AH43"/>
    <mergeCell ref="D38:E38"/>
    <mergeCell ref="H38:I38"/>
    <mergeCell ref="AG38:AH38"/>
    <mergeCell ref="D39:E39"/>
    <mergeCell ref="H39:I39"/>
    <mergeCell ref="AG39:AH39"/>
    <mergeCell ref="D40:E40"/>
    <mergeCell ref="H40:I40"/>
    <mergeCell ref="AG40:AH40"/>
    <mergeCell ref="D35:E35"/>
    <mergeCell ref="H35:I35"/>
    <mergeCell ref="AG35:AH35"/>
    <mergeCell ref="D36:E36"/>
    <mergeCell ref="H36:I36"/>
    <mergeCell ref="AG36:AH36"/>
    <mergeCell ref="D37:E37"/>
    <mergeCell ref="H37:I37"/>
    <mergeCell ref="AG37:AH37"/>
    <mergeCell ref="D33:E33"/>
    <mergeCell ref="H33:I33"/>
    <mergeCell ref="AG33:AH33"/>
    <mergeCell ref="D34:E34"/>
    <mergeCell ref="H34:I34"/>
    <mergeCell ref="AG34:AH34"/>
    <mergeCell ref="D32:E32"/>
    <mergeCell ref="H32:I32"/>
    <mergeCell ref="AG32:AH32"/>
    <mergeCell ref="AC30:AC31"/>
    <mergeCell ref="AD30:AD31"/>
    <mergeCell ref="AE30:AE31"/>
    <mergeCell ref="AF30:AF31"/>
    <mergeCell ref="AG30:AH31"/>
    <mergeCell ref="AG26:AH26"/>
    <mergeCell ref="D27:E27"/>
    <mergeCell ref="H27:I27"/>
    <mergeCell ref="D30:E30"/>
    <mergeCell ref="H30:I30"/>
    <mergeCell ref="AG21:AH21"/>
    <mergeCell ref="D24:E24"/>
    <mergeCell ref="H24:I24"/>
    <mergeCell ref="AG24:AH24"/>
    <mergeCell ref="D25:E25"/>
    <mergeCell ref="H25:I25"/>
    <mergeCell ref="AG25:AH25"/>
    <mergeCell ref="D18:E18"/>
    <mergeCell ref="H18:I18"/>
    <mergeCell ref="AG18:AH18"/>
    <mergeCell ref="D19:E19"/>
    <mergeCell ref="H19:I19"/>
    <mergeCell ref="AG19:AH19"/>
    <mergeCell ref="D20:E20"/>
    <mergeCell ref="H20:I20"/>
    <mergeCell ref="AG20:AH20"/>
    <mergeCell ref="H13:I13"/>
    <mergeCell ref="AG13:AH13"/>
    <mergeCell ref="D16:E16"/>
    <mergeCell ref="H16:I16"/>
    <mergeCell ref="AG16:AH16"/>
    <mergeCell ref="D14:E14"/>
    <mergeCell ref="H14:I14"/>
    <mergeCell ref="AG14:AH14"/>
    <mergeCell ref="D15:E15"/>
    <mergeCell ref="H15:I15"/>
    <mergeCell ref="AG15:AH15"/>
    <mergeCell ref="B6:G6"/>
    <mergeCell ref="H6:AT6"/>
    <mergeCell ref="B7:G7"/>
    <mergeCell ref="H7:AT7"/>
    <mergeCell ref="B8:AT8"/>
    <mergeCell ref="AM11:AN11"/>
    <mergeCell ref="AO11:AP11"/>
    <mergeCell ref="AS11:AT11"/>
    <mergeCell ref="D12:E12"/>
    <mergeCell ref="H12:I12"/>
    <mergeCell ref="W11:Y11"/>
    <mergeCell ref="Z11:AB11"/>
    <mergeCell ref="AC11:AE11"/>
    <mergeCell ref="AG11:AH11"/>
    <mergeCell ref="AI11:AJ11"/>
    <mergeCell ref="D11:G11"/>
    <mergeCell ref="H11:L11"/>
    <mergeCell ref="M11:O11"/>
    <mergeCell ref="P11:S11"/>
    <mergeCell ref="T11:V11"/>
    <mergeCell ref="AM10:AN10"/>
    <mergeCell ref="AO10:AP10"/>
    <mergeCell ref="AS10:AT10"/>
    <mergeCell ref="D9:AE9"/>
    <mergeCell ref="AX9:AZ9"/>
    <mergeCell ref="D10:Y10"/>
    <mergeCell ref="Z10:AE10"/>
    <mergeCell ref="AG10:AH10"/>
    <mergeCell ref="AI10:AJ10"/>
    <mergeCell ref="AF27:AF29"/>
    <mergeCell ref="AG27:AH29"/>
    <mergeCell ref="AI27:AI29"/>
    <mergeCell ref="AJ27:AJ29"/>
    <mergeCell ref="AK27:AK29"/>
    <mergeCell ref="AL27:AL29"/>
    <mergeCell ref="AM27:AM29"/>
    <mergeCell ref="AN27:AN29"/>
    <mergeCell ref="AO27:AO29"/>
    <mergeCell ref="AP27:AP29"/>
    <mergeCell ref="AQ27:AQ29"/>
    <mergeCell ref="AR27:AR29"/>
    <mergeCell ref="AS27:AS29"/>
    <mergeCell ref="AT27:AT29"/>
    <mergeCell ref="AG9:AH9"/>
    <mergeCell ref="AI9:AN9"/>
    <mergeCell ref="AO9:AT9"/>
    <mergeCell ref="AU9:AW9"/>
    <mergeCell ref="D13:E13"/>
    <mergeCell ref="AR30:AR31"/>
    <mergeCell ref="AS30:AS31"/>
    <mergeCell ref="AT30:AT31"/>
    <mergeCell ref="AI30:AI31"/>
    <mergeCell ref="AJ30:AJ31"/>
    <mergeCell ref="AK30:AK31"/>
    <mergeCell ref="AL30:AL31"/>
    <mergeCell ref="AM30:AM31"/>
    <mergeCell ref="AN30:AN31"/>
    <mergeCell ref="AO30:AO31"/>
    <mergeCell ref="AP30:AP31"/>
    <mergeCell ref="AQ30:AQ31"/>
  </mergeCells>
  <pageMargins left="0.39370078740157499" right="0.39370078740157499" top="0.39370078740157499" bottom="0.39370078740157499" header="0.39370078740157499" footer="0.39370078740157499"/>
  <pageSetup paperSize="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Игнатьев Александр Владимирович</dc:creator>
  <cp:lastModifiedBy>Пользователь</cp:lastModifiedBy>
  <cp:lastPrinted>2018-05-28T03:09:36Z</cp:lastPrinted>
  <dcterms:created xsi:type="dcterms:W3CDTF">2018-03-30T04:26:05Z</dcterms:created>
  <dcterms:modified xsi:type="dcterms:W3CDTF">2022-05-23T03:30:49Z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